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4.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05" yWindow="-105" windowWidth="19425" windowHeight="10425" tabRatio="886" firstSheet="1" activeTab="1"/>
  </bookViews>
  <sheets>
    <sheet name="Carátula" sheetId="13" state="hidden" r:id="rId1"/>
    <sheet name="Encuesta 1" sheetId="5" r:id="rId2"/>
    <sheet name="Encuesta 2" sheetId="7" state="hidden" r:id="rId3"/>
    <sheet name="Encuesta 3" sheetId="8" r:id="rId4"/>
    <sheet name="Encuesta 4" sheetId="9" state="hidden" r:id="rId5"/>
    <sheet name="Encuesta 5" sheetId="10" state="hidden" r:id="rId6"/>
    <sheet name="Encuesta 6" sheetId="12" state="hidden" r:id="rId7"/>
    <sheet name="Encuesta 7" sheetId="11" state="hidden" r:id="rId8"/>
    <sheet name="Percepción de cumplimento" sheetId="2" r:id="rId9"/>
    <sheet name="Percepción de cumplimento Total" sheetId="6" r:id="rId10"/>
  </sheets>
  <definedNames>
    <definedName name="_xlnm.Print_Area" localSheetId="1">'Encuesta 1'!$C$51:$G$61,'Encuesta 1'!$C$65:$G$75,'Encuesta 1'!$C$5:$G$32,'Encuesta 1'!$C$38:$G$48,'Encuesta 1'!$C$79:$G$103</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54" i="6" l="1"/>
  <c r="D53" i="6"/>
  <c r="D52" i="6"/>
  <c r="D51" i="6"/>
  <c r="D50" i="6"/>
  <c r="D49" i="6"/>
  <c r="D48" i="6"/>
  <c r="D47" i="6"/>
  <c r="D46" i="6"/>
  <c r="D45" i="6"/>
  <c r="D44" i="6"/>
  <c r="D43" i="6"/>
  <c r="C54" i="6"/>
  <c r="C53" i="6"/>
  <c r="C52" i="6"/>
  <c r="C51" i="6"/>
  <c r="C50" i="6"/>
  <c r="C49" i="6"/>
  <c r="C48" i="6"/>
  <c r="C47" i="6"/>
  <c r="C46" i="6"/>
  <c r="C45" i="6"/>
  <c r="C44" i="6"/>
  <c r="C43" i="6"/>
  <c r="D36" i="6"/>
  <c r="D35" i="6"/>
  <c r="D34" i="6"/>
  <c r="D33" i="6"/>
  <c r="D32" i="6"/>
  <c r="D31" i="6"/>
  <c r="C36" i="6"/>
  <c r="C35" i="6"/>
  <c r="C34" i="6"/>
  <c r="C33" i="6"/>
  <c r="C32" i="6"/>
  <c r="C31" i="6"/>
  <c r="D22" i="6"/>
  <c r="D21" i="6"/>
  <c r="D20" i="6"/>
  <c r="C21" i="6"/>
  <c r="C22" i="6"/>
  <c r="C20" i="6"/>
  <c r="I9" i="6" l="1"/>
  <c r="I8" i="6"/>
  <c r="I7" i="6"/>
  <c r="I6" i="6"/>
  <c r="I5" i="6"/>
  <c r="I4" i="6"/>
  <c r="I3" i="6"/>
  <c r="H9" i="6"/>
  <c r="H8" i="6"/>
  <c r="H7" i="6"/>
  <c r="H6" i="6"/>
  <c r="H5" i="6"/>
  <c r="H4" i="6"/>
  <c r="H3" i="6"/>
  <c r="G9" i="6"/>
  <c r="G8" i="6"/>
  <c r="G7" i="6"/>
  <c r="G6" i="6"/>
  <c r="G5" i="6"/>
  <c r="G4" i="6"/>
  <c r="G3" i="6"/>
  <c r="F9" i="6"/>
  <c r="F8" i="6"/>
  <c r="F7" i="6"/>
  <c r="F6" i="6"/>
  <c r="F5" i="6"/>
  <c r="F4" i="6"/>
  <c r="F3" i="6"/>
  <c r="E9" i="6"/>
  <c r="E8" i="6"/>
  <c r="E7" i="6"/>
  <c r="E6" i="6"/>
  <c r="E5" i="6"/>
  <c r="E4" i="6"/>
  <c r="E3" i="6"/>
  <c r="D9" i="6"/>
  <c r="D8" i="6"/>
  <c r="D7" i="6"/>
  <c r="D6" i="6"/>
  <c r="D5" i="6"/>
  <c r="D4" i="6"/>
  <c r="D3" i="6"/>
  <c r="C9" i="6"/>
  <c r="C8" i="6"/>
  <c r="C7" i="6"/>
  <c r="C6" i="6"/>
  <c r="C5" i="6"/>
  <c r="C4" i="6"/>
  <c r="C3" i="6"/>
  <c r="J8" i="6" l="1"/>
  <c r="J4" i="6"/>
  <c r="J6" i="6"/>
  <c r="J9" i="6"/>
  <c r="J5" i="6"/>
  <c r="J3" i="6"/>
  <c r="J7" i="6"/>
  <c r="B95" i="6"/>
  <c r="B94" i="6"/>
  <c r="B93" i="6"/>
  <c r="B92" i="6"/>
  <c r="B84" i="6"/>
  <c r="B83" i="6"/>
  <c r="B82" i="6"/>
  <c r="B81" i="6"/>
  <c r="B73" i="6"/>
  <c r="B72" i="6"/>
  <c r="B71" i="6"/>
  <c r="B70" i="6"/>
  <c r="B69" i="6"/>
  <c r="B68" i="6"/>
  <c r="B67" i="6"/>
  <c r="B66" i="6"/>
  <c r="B63" i="6"/>
  <c r="B62" i="6"/>
  <c r="B61" i="6"/>
  <c r="B60" i="6"/>
  <c r="B59" i="6"/>
  <c r="B58" i="6"/>
  <c r="B57" i="6"/>
  <c r="B9" i="6"/>
  <c r="B8" i="6"/>
  <c r="B7" i="6"/>
  <c r="B6" i="6"/>
  <c r="B5" i="6"/>
  <c r="B4" i="6"/>
  <c r="B3" i="6"/>
  <c r="C117" i="2"/>
  <c r="B117" i="2"/>
  <c r="C116" i="2"/>
  <c r="B116" i="2"/>
  <c r="C115" i="2"/>
  <c r="B115" i="2"/>
  <c r="C114" i="2"/>
  <c r="B114" i="2"/>
  <c r="C113" i="2"/>
  <c r="B113" i="2"/>
  <c r="C112" i="2"/>
  <c r="B112" i="2"/>
  <c r="C111" i="2"/>
  <c r="B111" i="2"/>
  <c r="C99" i="2"/>
  <c r="B99" i="2"/>
  <c r="C98" i="2"/>
  <c r="B98" i="2"/>
  <c r="C97" i="2"/>
  <c r="B97" i="2"/>
  <c r="C96" i="2"/>
  <c r="B96" i="2"/>
  <c r="C95" i="2"/>
  <c r="B95" i="2"/>
  <c r="C94" i="2"/>
  <c r="B94" i="2"/>
  <c r="C93" i="2"/>
  <c r="B93" i="2"/>
  <c r="C81" i="2"/>
  <c r="B81" i="2"/>
  <c r="C80" i="2"/>
  <c r="B80" i="2"/>
  <c r="C79" i="2"/>
  <c r="B79" i="2"/>
  <c r="C78" i="2"/>
  <c r="B78" i="2"/>
  <c r="C77" i="2"/>
  <c r="B77" i="2"/>
  <c r="C76" i="2"/>
  <c r="B76" i="2"/>
  <c r="C75" i="2"/>
  <c r="B75" i="2"/>
  <c r="C63" i="2"/>
  <c r="B63" i="2"/>
  <c r="C62" i="2"/>
  <c r="B62" i="2"/>
  <c r="C61" i="2"/>
  <c r="B61" i="2"/>
  <c r="C60" i="2"/>
  <c r="B60" i="2"/>
  <c r="C59" i="2"/>
  <c r="B59" i="2"/>
  <c r="C58" i="2"/>
  <c r="B58" i="2"/>
  <c r="C57" i="2"/>
  <c r="B57" i="2"/>
  <c r="C45" i="2"/>
  <c r="B45" i="2"/>
  <c r="C44" i="2"/>
  <c r="B44" i="2"/>
  <c r="C43" i="2"/>
  <c r="B43" i="2"/>
  <c r="C42" i="2"/>
  <c r="B42" i="2"/>
  <c r="C41" i="2"/>
  <c r="B41" i="2"/>
  <c r="C40" i="2"/>
  <c r="B40" i="2"/>
  <c r="C39" i="2"/>
  <c r="B39" i="2"/>
  <c r="C27" i="2"/>
  <c r="B27" i="2"/>
  <c r="C26" i="2"/>
  <c r="B26" i="2"/>
  <c r="C25" i="2"/>
  <c r="B25" i="2"/>
  <c r="C24" i="2"/>
  <c r="B24" i="2"/>
  <c r="C23" i="2"/>
  <c r="B23" i="2"/>
  <c r="C22" i="2"/>
  <c r="B22" i="2"/>
  <c r="C21" i="2"/>
  <c r="B21" i="2"/>
  <c r="C9" i="2"/>
  <c r="B9" i="2"/>
  <c r="C8" i="2"/>
  <c r="B8" i="2"/>
  <c r="C7" i="2"/>
  <c r="B7" i="2"/>
  <c r="C6" i="2"/>
  <c r="B6" i="2"/>
  <c r="C5" i="2"/>
  <c r="B5" i="2"/>
  <c r="C4" i="2"/>
  <c r="B4" i="2"/>
  <c r="C3" i="2"/>
  <c r="B3" i="2"/>
  <c r="D57" i="6" l="1"/>
  <c r="C57" i="6"/>
  <c r="D59" i="6"/>
  <c r="C59" i="6"/>
  <c r="D61" i="6"/>
  <c r="C61" i="6"/>
  <c r="D63" i="6"/>
  <c r="C63" i="6"/>
  <c r="D67" i="6"/>
  <c r="C67" i="6"/>
  <c r="D71" i="6"/>
  <c r="C71" i="6"/>
  <c r="D73" i="6"/>
  <c r="C73" i="6"/>
  <c r="D82" i="6"/>
  <c r="C82" i="6"/>
  <c r="D84" i="6"/>
  <c r="C84" i="6"/>
  <c r="D93" i="6"/>
  <c r="C93" i="6"/>
  <c r="D95" i="6"/>
  <c r="C95" i="6"/>
  <c r="C58" i="6"/>
  <c r="D58" i="6"/>
  <c r="C60" i="6"/>
  <c r="D60" i="6"/>
  <c r="C62" i="6"/>
  <c r="D62" i="6"/>
  <c r="D66" i="6"/>
  <c r="C66" i="6"/>
  <c r="D70" i="6"/>
  <c r="C70" i="6"/>
  <c r="D72" i="6"/>
  <c r="C72" i="6"/>
  <c r="D81" i="6"/>
  <c r="C81" i="6"/>
  <c r="D83" i="6"/>
  <c r="C83" i="6"/>
  <c r="D92" i="6"/>
  <c r="C92" i="6"/>
  <c r="D94" i="6"/>
  <c r="C94" i="6"/>
  <c r="D69" i="6"/>
  <c r="C69" i="6"/>
  <c r="D68" i="6"/>
  <c r="C68" i="6"/>
</calcChain>
</file>

<file path=xl/sharedStrings.xml><?xml version="1.0" encoding="utf-8"?>
<sst xmlns="http://schemas.openxmlformats.org/spreadsheetml/2006/main" count="796" uniqueCount="143">
  <si>
    <t>Objetivos de la organización</t>
  </si>
  <si>
    <t>Considerando los estándares antes mencionados, indique la puntuación que usted otorga a la organización en este pilar (marcar con “X” sólo una opción):</t>
  </si>
  <si>
    <t>X</t>
  </si>
  <si>
    <t xml:space="preserve">* Primera referencia: </t>
  </si>
  <si>
    <t>* Segunda referencia:</t>
  </si>
  <si>
    <t>Pilar I: Derechos de propiedad</t>
  </si>
  <si>
    <t>Pilar II: Órgano de Dirección</t>
  </si>
  <si>
    <t xml:space="preserve"> Existen perfiles de los miembros del Órgano de Dirección, definidos en función de competencia; los que son aplicados en su convocatoria.</t>
  </si>
  <si>
    <t>El Órgano de Dirección es evaluado periódicamente; y se autoevalúa al menos anualmente.</t>
  </si>
  <si>
    <t xml:space="preserve">Órgano de Dirección cuenta con plan anual de trabajo </t>
  </si>
  <si>
    <t>El Órgano de dirección cuanta con política de delegación de facultades; y además conforma comités especializados; los cuales son presididos por miembros independientes</t>
  </si>
  <si>
    <t>Pilar III: Gestión</t>
  </si>
  <si>
    <t>Pilar IV:  Cumplimiento y Gestión de riesgos</t>
  </si>
  <si>
    <t>La Organización cuenta con un sistema de control interno aprobado por el Órgano de Dirección; el cual monitorea el cumplimiento de procesos operativos y financieros, la administración de los activos y los riesgos de incumplimiento.</t>
  </si>
  <si>
    <t>Organización ha aprobado política de gestión de riesgos; la que incluye los procesos y procedimientos para identificar, evaluar y gestionar los riesgos.</t>
  </si>
  <si>
    <t>Organización cuenta con mapa de sus obligaciones normativas y de los respectivos responsables de cumplimiento; asimismo ha establecido instancia responsable de su seguimiento</t>
  </si>
  <si>
    <t>Pilar V: Ética y conflictos de interés</t>
  </si>
  <si>
    <t>Organización cuenta con políticas para valoración, aprobación y revelación de operaciones entre partes vinculadas.</t>
  </si>
  <si>
    <t>Organización cuenta con mecanismos para recibir denuncias; cuya administración está a cargo de instancia designada por Órgano de Dirección.</t>
  </si>
  <si>
    <t>Pilar VI: Transparencia y comunicación</t>
  </si>
  <si>
    <t>Organización cuenta con Política de Información en la que se establece formalmente las reglas para clasificación, manejo y difusión de la información que se genera o recibe.</t>
  </si>
  <si>
    <t>La Organización y funcionamiento del Órgano de Dirección está reglamentado en norma propia albergando aspectos de conformación, convocatorias, y funciones de los distintos miembros, entre otros.</t>
  </si>
  <si>
    <t>Los mejores estándares plantean respecto de los objetivos de una organización que:
a) Permitan tener viabilidad financiera.
b) Consten por escrito en su documento de constitución.
c) Permite generar indicadores de gestión y desempeño, que son monitoreados por el Órgano de Dirección.</t>
  </si>
  <si>
    <t>Permitan tener viabilidad financiera.</t>
  </si>
  <si>
    <t>Consten por escrito en su documento de constitución.</t>
  </si>
  <si>
    <t>Permite generar indicadores de gestión y desempeño, que son monitoreados por el Órgano de Dirección.</t>
  </si>
  <si>
    <t>Los Socios o Asociados (según corresponda) iguales reciben paridad de trato.</t>
  </si>
  <si>
    <t>Socios o Asociados pueden solicitar y tener acceso a información sobre el desenvolvimiento o desempeño de la Organización.</t>
  </si>
  <si>
    <t>Cualquier cambio sustantivo en la propiedad o administración de la Organización son explicados previamente a los Socios o Asociados.</t>
  </si>
  <si>
    <t>Se cuenta con política de distribución de utilidades o excedentes.</t>
  </si>
  <si>
    <t>Funcionamiento de la Asamblea General.</t>
  </si>
  <si>
    <t>El presente pilar alberga usualmente diferentes estándares o buenas prácticas de gobernanza, entre las que se relevan:
a) Funciones y competencias del Órgano de Dirección, incluyen:
    i. Aprobación y monitoreo de estrategias de la Organización.
    ii. Aprobación y monitoreo del presupuesto de la Organización.
    iii. Aprobación de política para designación y remuneración del Ejecutivo Principal.
    iv. Aprobación de la política de administración de riesgos.
    v. Supervisión del cumplimiento de prácticas de Gobernanza.
    vi. Supervisión del cumplimiento de normas éticas y de conducta, incluida la política de manejo de conflicto de interés.
   vii. Supervisión de los sistemas de control interno.
   viii. Aprobación de los planes de sucesión de los cargos críticos.
b) La Organización y funcionamiento del Órgano de Dirección está reglamentado en norma propia albergando aspectos de conformación. convocatorias, y funciones de los distintos miembros, entre otros.
c) Existen perfiles de los miembros del Órgano de Dirección, definidos en función de competencia; los que son aplicados en su convocatoria.
d) El Órgano de Dirección está integrado por mayoría de miembros independientes.
e) El Órgano de Dirección contribuye a identificar, evaluar y proponer candidatos a miembros.
f) Existe una política de retribución de los miembros, la cual es transparente.
g) El Órgano de Dirección es evaluado periódicamente; y se autoevalúa al menos anualmente.
h) Deberes y derechos del Órgano de Dirección se encuentran establecidos en su Documento de Constitución.
i) En cuanto a la información; los miembros del Órgano de Dirección tienen derecho a acceder y recibir toda la información relevante; así como obligarse a guardar reserva sobre la información confidencial.
j) Los miembros al momento de integrarse acceden a una inducción sobre todos los aspectos relacionados a la Organización.
k) Órgano de Dirección cuenta con plan anual de trabajo. 
l) El Órgano de Dirección cuenta con política de delegación de facultades; y además conforma comités especializados; los cuales son presididos por miembros independientes.</t>
  </si>
  <si>
    <t xml:space="preserve"> Funciones y competencias del Órgano de Dirección.</t>
  </si>
  <si>
    <t xml:space="preserve"> El Órgano de Dirección está integrado por mayoría de miembros independientes.</t>
  </si>
  <si>
    <t>El Órgano de Dirección contribuye a identificar, evaluar y proponer candidatos a miembros.</t>
  </si>
  <si>
    <t>Existe una política de retribución de los miembros, la cual es transparente.</t>
  </si>
  <si>
    <t>Deberes y derechos del Órgano de Dirección se encuentran establecidos en su Documento de Constitución.</t>
  </si>
  <si>
    <t>La Organización ha establecido políticas de trato responsable al cliente, incluyendo aspectos de prevención de sobreendeudamiento, trato justo, transparencia y solución de reclamos.</t>
  </si>
  <si>
    <t>La Organización cuenta con un comité de nombramiento y retribuciones conformado por miembros, con funciones definidas en Normativa Interna.</t>
  </si>
  <si>
    <t>Organización cuenta con unidad de auditoría interna con responsabilidades definidas en Normativa Interna. Esta unidad goza de autonomía y es designada por Órgano de Dirección.</t>
  </si>
  <si>
    <t>Organización cuenta con comité de auditoría integrado por miembros del Órgano de Dirección con funciones definidas en Normativa Interna.</t>
  </si>
  <si>
    <t>Organización elabora informe anual de cumplimiento de Buenas Prácticas de Gobernanza.</t>
  </si>
  <si>
    <t xml:space="preserve">El presente pilar alberga usualmente diferentes estándares o Buenas Prácticas de Gobernanza, entre las que se relevan:
a) Los Socios o Asociados (según corresponda) iguales reciben paridad de trato.
b) Existen mecanismos de solución de controversias entre Socios o Asociados.
c) Socios o Asociados pueden solicitar y tener acceso a información sobre el desenvolvimiento o desempeño de la Organización.
d) Cualquier cambio sustantivo en la propiedad o administración de la Organización son explicados previamente a los Socios o Asociados.
e) Se cuenta con política de distribución de utilidades o excedentes.
f) Funcionamiento de la Asamblea General, respecto de la Asamblea General de Socios o Asociados:
    i. Tiene funciones y competencias establecidas en documento de constitución de la Organización.
   ii. Está reglamentada en norma propia.
  iii. Cuenta con mecanismos de convocatoria que facilita la participación de Socios o Asociados.
  iv. Los Socios o Asociados están debidamente registrados.
  v. Existen mecanismos para que ellos pueden introducir puntos en agenda antes de la Asamblea General.
  vi. Se facilita su ejercicio de voto mediante diversos mecanismos.
</t>
  </si>
  <si>
    <t>Existen mecanismos de solución de controversias entre Socios o Asociados.</t>
  </si>
  <si>
    <t xml:space="preserve">El presente pilar alberga usualmente diferentes estándares o buenas prácticas de gobernanza, entre las que se relevan:
a) En cuanto al Ejecutivo Principal :
     i. Sus funciones están definidas en la Normativa Interna , al igual que las de la Alta Gerencia 
     ii. Dispone de debida autonomía, al igual que la Alta Gerencia.
     iii. Su designación recae en persona distinta del Presidente del Órgano de Dirección
b) Con respecto a los Grupos de Interés la Organización:
    i. Cuenta con política de relacionamiento con éstos.
    ii. Contempla entre los mismos a las personas excluidas de la provisión de servicios financieros.
c) Organización ha establecido políticas de trato responsable al cliente, incluyendo aspectos de prevención de sobreendeudamiento, trato justo, transparencia y solución de reclamos.
d) Organización ha establecido en la Normativa Interna política de recursos humanos; incluyendo evaluaciones sobre clima laboral.
e) Organización ha implementado plan de sucesión para cargos críticos.
f) Respecto de la Alta Gerencia, la Organización:
    i. Cuenta con política de remuneración con criterios bien definidos.
    ii. Realiza evaluaciones anuales de desempeño.
g) La Organización cuenta con un comité de nombramiento y retribuciones conformado por miembros, con funciones definidas en Normativa Interna.
</t>
  </si>
  <si>
    <t>En cuanto a la información; los miembros del Órgano de Dirección tienen derecho a acceder y recibir toda la información relevante; así como obligarse a guardar reserva sobre la información confidencial.</t>
  </si>
  <si>
    <t>Los miembros al momento de integrarse acceden a una inducción sobre todos los aspectos relacionados a la Organización</t>
  </si>
  <si>
    <t>La Organización ha establecido en la Normativa Interna política de recursos humanos; incluyendo evaluaciones sobre clima laboral.</t>
  </si>
  <si>
    <t>La Organización ha implementado plan de sucesión para cargos críticos.</t>
  </si>
  <si>
    <t xml:space="preserve">El presente pilar alberga usualmente diferentes estándares o Buenas Prácticas de Gobernanza, entre las que se relevan:
a) La Organización cuenta con un sistema de control interno aprobado por el Órgano de Dirección; el cual monitorea el cumplimiento de procesos operativos y financieros, la administración de los activos y los riesgos de incumplimiento.
b) Organización cuenta con comité de auditoría integrado por miembros del Órgano de Dirección con funciones definidas en Normativa Interna.
c) La Organización cuenta con unidad de auditoría interna con responsabilidades definidas en Normativa Interna. Esta unidad goza de autonomía y es designada por Órgano de Dirección.
d) Con respecto a la auditoría externa:
     i. Está a cargo de auditar anualmente los estados financieros.
     ii. La ejerce una entidad independiente; la cual es rotada regularmente.
     iii. Se divulga los otros servicios que son contratados con la misma entidad que audita los estados financieros.
e) Organización ha aprobado política de gestión de riesgos; la que incluye los procesos y procedimientos para identificar, evaluar y gestionar los riesgos.
f) Organización cuenta con comité de riesgos integrado por Órgano de Dirección, con funciones definidas en Normativa Interna.
g) Organización cuenta con mapa de sus obligaciones normativas y de los respectivos responsables de cumplimiento; asimismo ha establecido instancia responsable de su seguimiento.
h) Cuando se cuente con instancia de fiscalización:
     i. Tiene reglas definidas para su conformación y funcionamiento.
     ii. Coordina actividades con demás órganos de dirección.
     iii. Mantiene plan de trabajo y cuenta con procedimientos definidos para sus reuniones.
     iv. Emite informes anuales.
</t>
  </si>
  <si>
    <t>Organización cuenta con comité de riesgos integrado por Órgano de Dirección, con funciones definidas en Normativa Interna</t>
  </si>
  <si>
    <t>El presente pilar alberga usualmente diferentes estándares o Buenas Prácticas de Gobernanza, entre las que se relevan:
a) Organización cuenta con Código de Ética aprobado por Órgano de Dirección; que abarca temas como manejo de conflictos de interés, prevención de lavado de activos, manejo de información, entre otros.
b) Organización ha aprobado políticas para prevenir, detectar, manejar y revelar conflictos de interés al interior de ella.
c) Organización cuenta con políticas para valoración, aprobación y revelación de operaciones entre partes vinculadas.
d) Organización cuenta con mecanismos para recibir denuncias; cuya administración está a cargo de instancia designada por Órgano de Dirección.</t>
  </si>
  <si>
    <t>Organización cuenta con código de ética aprobado por Órgano de Dirección; que abarca temas como manejo de conflictos de interés, prevención de lavado de activos, manejo de información, entre otros.</t>
  </si>
  <si>
    <t xml:space="preserve">El presente pilar alberga usualmente diferentes estándares o Buenas Prácticas de Gobernanza, entre las que se relevan:
a) Organización cuenta con Política de Información en la que se establece formalmente las reglas para clasificación, manejo y difusión de la información que se genera o recibe.
b) Organización difunde información al público, como (en lo aplicable):
     i. Objetivos de la Organización.
     ii. Documento de Constitución.
     iii. Estructura de propiedad.
     iv. Hojas de vida de los miembros del Órgano de Dirección, Ejecutivo Principal, Alta Gerencia.
     v. Reglamentos de Órganos de Dirección.
     vi. Memoria anual.
     vii. Informes de gestión.
     viii. Informe anual de Gobernanza.
c) Organización mantiene política respecto a que las condiciones en que se contratan productos y servicios sean explicadas a clientes con máxima claridad.
d) Organización elabora informe anual de cumplimiento de Buenas Prácticas de Gobernanza.
</t>
  </si>
  <si>
    <t>Organización difunde información al público.</t>
  </si>
  <si>
    <t>Organización mantiene política respecto a que las condiciones en que se contratan productos y servicios sean explicadas a clientes con máxima claridad.</t>
  </si>
  <si>
    <t>Mejor</t>
  </si>
  <si>
    <t>Peor</t>
  </si>
  <si>
    <t>Rol del Ejecutivo Principal</t>
  </si>
  <si>
    <t>Relación con los Grupos de Interés la Organización</t>
  </si>
  <si>
    <t>Rol de la Alta Gerencia</t>
  </si>
  <si>
    <t>Rol de la auditoría externa</t>
  </si>
  <si>
    <t>Instancia de fiscalización</t>
  </si>
  <si>
    <t>Encuestado 1</t>
  </si>
  <si>
    <t>Encuestado 2</t>
  </si>
  <si>
    <t>Encuestado 3</t>
  </si>
  <si>
    <t>Encuestado 4</t>
  </si>
  <si>
    <t>Encuestado 5</t>
  </si>
  <si>
    <t>Encuestado 6</t>
  </si>
  <si>
    <t>Encuestado 7</t>
  </si>
  <si>
    <t>.</t>
  </si>
  <si>
    <t>Instrumento de apreciación de cumplimiento:
Hoja de Trabajo</t>
  </si>
  <si>
    <t>De  los estándares antes enunciados, señale aquellos  que  a su juicio denotan el mayor o mejor desarrollo (máximo dos):</t>
  </si>
  <si>
    <t>De  los estándares antes enunciados, señale aquellos  que  a su juicio aún no han sido alcanzados y requieren mayor mejora (máximo dos):</t>
  </si>
  <si>
    <t>Funciones y competencias del Órgano de Dirección.</t>
  </si>
  <si>
    <t>Existen perfiles de los miembros del Órgano de Dirección, definidos en función de competencia; los que son aplicados en su convocatoria.</t>
  </si>
  <si>
    <t>El Órgano de Dirección está integrado por mayoría de miembros independientes.</t>
  </si>
  <si>
    <t>Organización ha aprobado políticas para prevenir, detectar, manejar y revelar conflictos de interés al interior de ella.</t>
  </si>
  <si>
    <t>Instrumento de Apreciación de Cumplimiento</t>
  </si>
  <si>
    <t>Fast Track</t>
  </si>
  <si>
    <t>El presente pilar alberga usualmente diferentes estándares o Buenas Prácticas de Gobernanza, entre las que se relevan:
a) Organización cuenta con Política de Información en la que se establece formalmente las reglas para clasificación, manejo y difusión de la información que se genera o recibe.
b) Organización difunde información al público, como (en lo aplicable):
     i. Objetivos de la Organización.
     ii. Documento de Constitución.
     iii. Estructura de propiedad.
     iv. Hojas de vida de los miembros del Órgano de Dirección, Ejecutivo Principal, Alta Gerencia.
     v. Reglamentos de Órganos de Dirección.
     vi. Memoria anual.
     vii. Informes de gestión.
     viii. Informe anual de Gobernanza.
c) Organización mantiene política respecto a que las condiciones en que se contratan productos y servicios sean explicadas a clientes con máxima claridad.
d) Organización elabora informe anual de cumplimiento de Buenas Prácticas de Gobernanza.</t>
  </si>
  <si>
    <t xml:space="preserve">El presente pilar alberga usualmente diferentes estándares o Buenas Prácticas de Gobernanza, entre las cuales:
a) Los Socios o Asociados (según corresponda) reciben paridad de trato.
b) Existen mecanismos de solución de controversias entre Socios o Asociados.
c) Los Socios o Asociados pueden solicitar y tener acceso a información sobre el desenvolvimiento o desempeño de la Organización.
d) Cualquier cambio sustantivo en la propiedad o administración de la Organización son explicados previamente a los Socios o Asociados.
e) Se cuenta con política de distribución de utilidades o excedentes.
f) Respecto al funcionamiento de la Asamblea General de Socios o Asociados:
    i. Se tiene funciones y competencias establecidas en documento de constitución de la Organización.
   ii. Está reglamentada en norma propia.
  iii. Cuenta con mecanismos de convocatoria que facilita la participación de Socios o Asociados.
  iv. Los Socios o Asociados están debidamente registrados.
  v. Existen mecanismos para que ellos puedan introducir puntos en agenda antes de la Asamblea General.
  vi. Se facilita el ejercicio de voto mediante diversos mecanismos.
</t>
  </si>
  <si>
    <r>
      <t xml:space="preserve">El presente pilar alberga usualmente diferentes estándares o buenas prácticas de gobernanza, entre las que se relevan:
a) Dentro las funciones y competencias del </t>
    </r>
    <r>
      <rPr>
        <b/>
        <i/>
        <sz val="11"/>
        <rFont val="Calibri"/>
        <family val="2"/>
        <scheme val="minor"/>
      </rPr>
      <t>Órgano de Dirección / Consejos</t>
    </r>
    <r>
      <rPr>
        <sz val="11"/>
        <rFont val="Calibri"/>
        <family val="2"/>
        <scheme val="minor"/>
      </rPr>
      <t xml:space="preserve">, se incluyen:
    i. Aprobación y monitoreo de estrategias de la Organización.
    ii. Aprobación y monitoreo del presupuesto de la Organización.
    iii. Aprobación de política para designación y remuneración del Ejecutivo Principal.
    iv. Aprobación de la política de administración de riesgos.
    v. Supervisión del cumplimiento de prácticas de Gobernanza.
    vi. Supervisión del cumplimiento de normas éticas y de conducta, incluida la política de manejo de conflicto de interés.
   vii. Supervisión de los sistemas de control interno.
   viii. Aprobación de los planes de sucesión de los cargos críticos.
b) La Organización y funcionamiento del </t>
    </r>
    <r>
      <rPr>
        <b/>
        <i/>
        <sz val="11"/>
        <rFont val="Calibri"/>
        <family val="2"/>
        <scheme val="minor"/>
      </rPr>
      <t>Órgano de Dirección / Consejos</t>
    </r>
    <r>
      <rPr>
        <sz val="11"/>
        <rFont val="Calibri"/>
        <family val="2"/>
        <scheme val="minor"/>
      </rPr>
      <t xml:space="preserve"> está reglamentado en norma propia albergando aspectos de conformación. convocatorias, y funciones de los distintos miembros, entre otros.
c) Existen perfiles de los miembros del </t>
    </r>
    <r>
      <rPr>
        <b/>
        <i/>
        <sz val="11"/>
        <rFont val="Calibri"/>
        <family val="2"/>
        <scheme val="minor"/>
      </rPr>
      <t>Órgano de Dirección / Consejos</t>
    </r>
    <r>
      <rPr>
        <sz val="11"/>
        <rFont val="Calibri"/>
        <family val="2"/>
        <scheme val="minor"/>
      </rPr>
      <t xml:space="preserve">, definidos en función de competencia; los que son aplicados en su convocatoria.
d) El </t>
    </r>
    <r>
      <rPr>
        <b/>
        <i/>
        <sz val="11"/>
        <rFont val="Calibri"/>
        <family val="2"/>
        <scheme val="minor"/>
      </rPr>
      <t>Órgano de Dirección / Consejos</t>
    </r>
    <r>
      <rPr>
        <sz val="11"/>
        <rFont val="Calibri"/>
        <family val="2"/>
        <scheme val="minor"/>
      </rPr>
      <t xml:space="preserve"> está integrado por mayoría de miembros independientes.
e) El </t>
    </r>
    <r>
      <rPr>
        <b/>
        <i/>
        <sz val="11"/>
        <rFont val="Calibri"/>
        <family val="2"/>
        <scheme val="minor"/>
      </rPr>
      <t>Órgano de Dirección / Consejos</t>
    </r>
    <r>
      <rPr>
        <sz val="11"/>
        <rFont val="Calibri"/>
        <family val="2"/>
        <scheme val="minor"/>
      </rPr>
      <t xml:space="preserve"> contribuye a identificar, evaluar y proponer candidatos a miembros.
f) Existe una política de retribución de los miembros, la cual es transparente.
g) El </t>
    </r>
    <r>
      <rPr>
        <b/>
        <i/>
        <sz val="11"/>
        <rFont val="Calibri"/>
        <family val="2"/>
        <scheme val="minor"/>
      </rPr>
      <t>Órgano de Dirección / Consejos</t>
    </r>
    <r>
      <rPr>
        <sz val="11"/>
        <rFont val="Calibri"/>
        <family val="2"/>
        <scheme val="minor"/>
      </rPr>
      <t xml:space="preserve"> es evaluado periódicamente; y se autoevalúa al menos anualmente.
h) Deberes y derechos del </t>
    </r>
    <r>
      <rPr>
        <b/>
        <i/>
        <sz val="11"/>
        <rFont val="Calibri"/>
        <family val="2"/>
        <scheme val="minor"/>
      </rPr>
      <t xml:space="preserve">Órgano de Dirección / Consejos </t>
    </r>
    <r>
      <rPr>
        <sz val="11"/>
        <rFont val="Calibri"/>
        <family val="2"/>
        <scheme val="minor"/>
      </rPr>
      <t xml:space="preserve">se encuentran establecidos en su Documento de Constitución.
i) En cuanto a la información; los miembros del </t>
    </r>
    <r>
      <rPr>
        <b/>
        <i/>
        <sz val="11"/>
        <rFont val="Calibri"/>
        <family val="2"/>
        <scheme val="minor"/>
      </rPr>
      <t>Órgano de Dirección / Consejos</t>
    </r>
    <r>
      <rPr>
        <sz val="11"/>
        <rFont val="Calibri"/>
        <family val="2"/>
        <scheme val="minor"/>
      </rPr>
      <t xml:space="preserve"> tienen derecho a acceder y recibir toda la información relevante; así como obligarse a guardar reserva sobre la información confidencial.
j) Los miembros al momento de integrarse acceden a una inducción sobre todos los aspectos relacionados a la Organización.
k) El </t>
    </r>
    <r>
      <rPr>
        <b/>
        <i/>
        <sz val="11"/>
        <rFont val="Calibri"/>
        <family val="2"/>
        <scheme val="minor"/>
      </rPr>
      <t>Órgano de Dirección / Consejos</t>
    </r>
    <r>
      <rPr>
        <sz val="11"/>
        <rFont val="Calibri"/>
        <family val="2"/>
        <scheme val="minor"/>
      </rPr>
      <t xml:space="preserve"> cuenta con plan anual de trabajo. 
l) El </t>
    </r>
    <r>
      <rPr>
        <b/>
        <i/>
        <sz val="11"/>
        <rFont val="Calibri"/>
        <family val="2"/>
        <scheme val="minor"/>
      </rPr>
      <t xml:space="preserve">Órgano de Dirección / Consejos </t>
    </r>
    <r>
      <rPr>
        <sz val="11"/>
        <rFont val="Calibri"/>
        <family val="2"/>
        <scheme val="minor"/>
      </rPr>
      <t>cuenta con política de delegación de facultades; y además conforma comités especializados; los cuales son presididos por miembros independientes.</t>
    </r>
  </si>
  <si>
    <t>El presente pilar alberga usualmente diferentes estándares o buenas prácticas de gobernanza, entre las que se relevan:
a) En cuanto al Ejecutivo Principal :
     i. Sus funciones están definidas en la Normativa Interna, al igual que las de la Alta Gerencia. 
     ii. Dispone de debida autonomía, al igual que la Alta Gerencia.
     iii. Su designación recae en persona distinta del Presidente del Órgano de Dirección.
b) Con respecto a los Grupos de Interés la Organización:
    i. Existe una política de relacionamiento con éstos.
    ii. Contempla entre los mismos a las personas excluidas de la provisión de servicios financieros.
c) La organización ha establecido políticas de trato responsable al cliente, incluyendo aspectos de prevención de sobreendeudamiento, trato justo, transparencia y solución de reclamos.
d) La organización ha establecido en la Normativa Interna política de recursos humanos; incluyendo evaluaciones sobre clima laboral.
e) La organización ha implementado y/o cuenta con un plan de sucesión para cargos críticos.
f) Respecto de la Alta Gerencia, la Organización:
    i. Cuenta con política de remuneración con criterios bien definidos.
    ii. Realiza evaluaciones anuales de desempeño.
g) La Organización cuenta con un comité de nombramiento y retribuciones conformado por miembros, con funciones definidas en Normativa Interna.</t>
  </si>
  <si>
    <t>El presente pilar alberga usualmente diferentes estándares o Buenas Prácticas de Gobernanza, entre las que se relevan:
a) La Organización cuenta con un sistema de control interno aprobado por el Órgano de Dirección / Consejos; el cual monitorea el cumplimiento de procesos operativos y financieros, la administración de los activos y los riesgos de incumplimiento.
b) Organización cuenta con comité de auditoría integrado por miembros del Órgano de Dirección / Consejos con funciones definidas en Normativa Interna.
c) La Organización cuenta con unidad de auditoría interna con responsabilidades definidas en Normativa Interna. Esta unidad goza de autonomía y es designada por Órgano de Dirección / Consejos.
d) Con respecto a la auditoría externa:
     i. Está a cargo de auditar anualmente los estados financieros.
     ii. La ejerce una entidad independiente; la cual es rotada regularmente.
     iii. Se divulga los otros servicios que son contratados con la misma entidad que audita los estados financieros.
e) Organización ha aprobado política de gestión de riesgos; la que incluye los procesos y procedimientos para identificar, evaluar y gestionar los riesgos.
f) Organización cuenta con comité de riesgos integrado por Órgano de Dirección / Consejos, con funciones definidas en Normativa Interna.
g) Organización cuenta con mapa de sus obligaciones normativas y de los respectivos responsables de cumplimiento; asimismo ha establecido instancia responsable de su seguimiento.
h) Cuando se cuente con instancia de fiscalización:
     i. Tiene reglas definidas para su conformación y funcionamiento.
     ii. Coordina actividades con demás órganos de dirección.
     iii. Mantiene plan de trabajo y cuenta con procedimientos definidos para sus reuniones.
     iv. Emite informes anuales.</t>
  </si>
  <si>
    <t>El presente pilar alberga usualmente diferentes estándares o Buenas Prácticas de Gobernanza, entre las que se relevan:
a) Organización cuenta con Código de Ética aprobado por Órgano de Dirección / Consejos; que abarca temas como manejo de conflictos de interés, prevención de lavado de activos, manejo de información, entre otros.
b) Organización ha aprobado políticas para prevenir, detectar, manejar y revelar conflictos de interés al interior de ella.
c) Organización cuenta con políticas para valoración, aprobación y revelación de operaciones entre partes vinculadas.
d) Organización cuenta con mecanismos para recibir denuncias; cuya administración está a cargo de instancia designada por Órgano de Dirección / Consejos.</t>
  </si>
  <si>
    <t>De  los estándares antes enunciados, mencione aquel que a su juicio denota el mayor o mejor desarrollo</t>
  </si>
  <si>
    <t>De  los estándares antes enunciados, mencione aquel que a su juicio denota el mayor o mejor desarrollo:</t>
  </si>
  <si>
    <t xml:space="preserve">De  los estándares antes enunciados, mencione aquel que a su juicio denota el mayor o mejor desarrollo: </t>
  </si>
  <si>
    <t xml:space="preserve">* Estándar con mayor necesidad de mejora: </t>
  </si>
  <si>
    <t>De los estándares antes enunciados, señale aquel que a su juicio aún no ha sido alcanzados y requieren mayor mejora:</t>
  </si>
  <si>
    <t xml:space="preserve">* Estándar con mayor o mejor desarrollo: </t>
  </si>
  <si>
    <t xml:space="preserve">* Estándar con mayor necesidad de mejora:  </t>
  </si>
  <si>
    <t>b) Existen mecanismos de solución de controversias entre Socios o Asociados.</t>
  </si>
  <si>
    <t>c) Los Socios o Asociados pueden solicitar y tener acceso a información sobre el desenvolvimiento o desempeño de la Organización.</t>
  </si>
  <si>
    <t>d) Cualquier cambio sustantivo en la propiedad o administración de la Organización son explicados previamente a los Socios o Asociados.</t>
  </si>
  <si>
    <t>e) Se cuenta con política de distribución de utilidades o excedentes.</t>
  </si>
  <si>
    <t>e) Organización ha aprobado política de gestión de riesgos; la que incluye los procesos y procedimientos para identificar, evaluar y gestionar los riesgos.</t>
  </si>
  <si>
    <t>b) Organización ha aprobado políticas para prevenir, detectar, manejar y revelar conflictos de interés al interior de ella.</t>
  </si>
  <si>
    <t>c) Organización cuenta con políticas para valoración, aprobación y revelación de operaciones entre partes vinculadas.</t>
  </si>
  <si>
    <t>b) Organización difunde información al público.</t>
  </si>
  <si>
    <t>c) Organización mantiene política respecto a que las condiciones en que se contratan productos y servicios sean explicadas a clientes con máxima claridad.</t>
  </si>
  <si>
    <t>d) Organización elabora informe anual de cumplimiento de Buenas Prácticas de Gobernanza.</t>
  </si>
  <si>
    <t>a) Organización cuenta con Política de Información en la que se establece formalmente las reglas para clasificación, manejo y difusión de la información que se genera o recibe.</t>
  </si>
  <si>
    <t>a) En el documento de constitución existen expresamente objetivos sociales y económicos.</t>
  </si>
  <si>
    <t>b) Existen criterios dentro la constitución que permiten tener viabilidad y sostenibilidad financiera.</t>
  </si>
  <si>
    <t>c) Dentro la constitución existen metas financiaras y sociales, que son monitoreados por el Órgano de Dirección / Consejos.</t>
  </si>
  <si>
    <t>a) Los Socios o Asociados (según corresponda) reciben paridad de trato.</t>
  </si>
  <si>
    <t>f) Respecto al funcionamiento de la Asamblea General de Socios o Asociados</t>
  </si>
  <si>
    <t>a) Dentro las funciones y competencias del Órgano de Dirección / Consejos</t>
  </si>
  <si>
    <t>b) La Organización y funcionamiento del Órgano de Dirección / Consejos está reglamentado en norma propia albergando aspectos de conformación. convocatorias, y funciones de los distintos miembros, entre otros.</t>
  </si>
  <si>
    <t>c) Existen perfiles de los miembros del Órgano de Dirección / Consejos, definidos en función de competencia; los que son aplicados en su convocatoria.</t>
  </si>
  <si>
    <t>d) El Órgano de Dirección / Consejos está integrado por mayoría de miembros independientes.</t>
  </si>
  <si>
    <t>e) El Órgano de Dirección / Consejos contribuye a identificar, evaluar y proponer candidatos a miembros.</t>
  </si>
  <si>
    <t>f) Existe una política de retribución de los miembros, la cual es transparente.</t>
  </si>
  <si>
    <t>g) El Órgano de Dirección / Consejos es evaluado periódicamente; y se autoevalúa al menos anualmente.</t>
  </si>
  <si>
    <t>h) Deberes y derechos del Órgano de Dirección / Consejos se encuentran establecidos en su Documento de Constitución.</t>
  </si>
  <si>
    <t>i) En cuanto a la información; los miembros del Órgano de Dirección / Consejos tienen derecho a acceder y recibir toda la información relevante; así como obligarse a guardar reserva sobre la información confidencial.</t>
  </si>
  <si>
    <t>j) Los miembros al momento de integrarse acceden a una inducción sobre todos los aspectos relacionados a la Organización.</t>
  </si>
  <si>
    <t xml:space="preserve">k) El Órgano de Dirección / Consejos cuenta con plan anual de trabajo. </t>
  </si>
  <si>
    <t>l) El Órgano de Dirección / Consejos cuenta con política de delegación de facultades; y además conforma comités especializados; los cuales son presididos por miembros independientes.</t>
  </si>
  <si>
    <t>a) En cuanto al Ejecutivo Principal</t>
  </si>
  <si>
    <t>b) Con respecto a los Grupos de Interés la Organización</t>
  </si>
  <si>
    <t>c) La organización ha establecido políticas de trato responsable al cliente, incluyendo aspectos de prevención de sobreendeudamiento, trato justo, transparencia y solución de reclamos.</t>
  </si>
  <si>
    <t>d) La organización ha establecido en la Normativa Interna política de recursos humanos; incluyendo evaluaciones sobre clima laboral.</t>
  </si>
  <si>
    <t>e) La organización ha implementado y/o cuenta con un plan de sucesión para cargos críticos.</t>
  </si>
  <si>
    <t>f) Respecto de la Alta Gerencia, la Organización</t>
  </si>
  <si>
    <t>g) La Organización cuenta con un comité de nombramiento y retribuciones conformado por miembros, con funciones definidas en Normativa Interna.</t>
  </si>
  <si>
    <t>a) La Organización cuenta con un sistema de control interno aprobado por el Órgano de Dirección / Consejos; el cual monitorea el cumplimiento de procesos operativos y financieros, la administración de los activos y los riesgos de incumplimiento.</t>
  </si>
  <si>
    <t>b) Organización cuenta con comité de auditoría integrado por miembros del Órgano de Dirección / Consejos con funciones definidas en Normativa Interna.</t>
  </si>
  <si>
    <t>c) La Organización cuenta con unidad de auditoría interna con responsabilidades definidas en Normativa Interna. Esta unidad goza de autonomía y es designada por Órgano de Dirección / Consejos.</t>
  </si>
  <si>
    <t>d) Con respecto a la auditoría externa</t>
  </si>
  <si>
    <t>f) Organización cuenta con comité de riesgos integrado por Órgano de Dirección / Consejos, con funciones definidas en Normativa Interna.</t>
  </si>
  <si>
    <t>g) Organización cuenta con mapa de sus obligaciones normativas y de los respectivos responsables de cumplimiento; asimismo ha establecido instancia responsable de su seguimiento.</t>
  </si>
  <si>
    <t>h) Cuando se cuente con instancia de fiscalización</t>
  </si>
  <si>
    <t>a) Organización cuenta con Código de Ética aprobado por Órgano de Dirección / Consejos; que abarca temas como manejo de conflictos de interés, prevención de lavado de activos, manejo de información, entre otros.</t>
  </si>
  <si>
    <t>d) Organización cuenta con mecanismos para recibir denuncias; cuya administración está a cargo de instancia designada por Órgano de Dirección / Consejos.</t>
  </si>
  <si>
    <t>De  los estándares antes enunciados, señale aquellos  que  a su juicio denotan el mayor o mejor desarrollo :</t>
  </si>
  <si>
    <t>De  los estándares antes enunciados, señale aquellos  que  a su juicio aún no han sido alcanzados y requieren mayor mejora :</t>
  </si>
  <si>
    <t>De los componentes antes enunciados, mencione aquel que a su juicio denota el mayor o mejor desarrollo:</t>
  </si>
  <si>
    <r>
      <t xml:space="preserve">Los componentes o buenas prácticas que están planteados dentro del estandar: </t>
    </r>
    <r>
      <rPr>
        <b/>
        <sz val="11"/>
        <rFont val="Calibri"/>
        <family val="2"/>
        <scheme val="minor"/>
      </rPr>
      <t>los objetivos de una organización:</t>
    </r>
    <r>
      <rPr>
        <sz val="11"/>
        <rFont val="Calibri"/>
        <family val="2"/>
        <scheme val="minor"/>
      </rPr>
      <t xml:space="preserve">
a) En el documento de constitución existen expresamente objetivos sociales y económicos.
b) Existen criterios dentro la constitución que permiten tener viabilidad y sostenibilidad financiera.
c) Dentro la constitución existen metas financieras y sociales, que son monitoreados por el Órgano de Dirección / Consejo / Junta Directiva</t>
    </r>
  </si>
  <si>
    <t>De los compoentes antes enunciados, señale aquel que a su juicio aún no ha sido alcanzados y requieren mayor mejora:</t>
  </si>
  <si>
    <t>Considerando los componentes antes mencionados, indique la puntuación que usted otorga a la organización en este estandar (marcar con “X” sólo una opción): Donde 0 significa que no cumple y 4 cumple totalmente.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</si>
</sst>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name val="Calibri"/>
      <family val="2"/>
      <scheme val="minor"/>
    </font>
    <font>
      <sz val="11"/>
      <name val="Calibri"/>
      <family val="2"/>
      <scheme val="minor"/>
    </font>
    <font>
      <sz val="11"/>
      <color theme="1" tint="4.9989318521683403E-2"/>
      <name val="Calibri"/>
      <family val="2"/>
      <scheme val="minor"/>
    </font>
    <font>
      <sz val="11"/>
      <color theme="0"/>
      <name val="Calibri"/>
      <family val="2"/>
      <scheme val="minor"/>
    </font>
    <font>
      <sz val="20"/>
      <color theme="0"/>
      <name val="Calibri"/>
      <family val="2"/>
      <scheme val="minor"/>
    </font>
    <font>
      <b/>
      <sz val="16"/>
      <name val="Calibri"/>
      <family val="2"/>
      <scheme val="minor"/>
    </font>
    <font>
      <b/>
      <sz val="14"/>
      <name val="Calibri"/>
      <family val="2"/>
      <scheme val="minor"/>
    </font>
    <font>
      <b/>
      <i/>
      <sz val="1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1" tint="4.9989318521683403E-2"/>
        <bgColor indexed="64"/>
      </patternFill>
    </fill>
    <fill>
      <patternFill patternType="solid">
        <fgColor theme="1"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85">
    <xf numFmtId="0" fontId="0" fillId="0" borderId="0" xfId="0"/>
    <xf numFmtId="0" fontId="0" fillId="4" borderId="0" xfId="0" applyFill="1"/>
    <xf numFmtId="0" fontId="0" fillId="5" borderId="0" xfId="0" applyFill="1"/>
    <xf numFmtId="0" fontId="0" fillId="3" borderId="0" xfId="0" applyFill="1"/>
    <xf numFmtId="0" fontId="0" fillId="3" borderId="0" xfId="0" applyFill="1" applyAlignment="1">
      <alignment horizontal="left"/>
    </xf>
    <xf numFmtId="0" fontId="4" fillId="5" borderId="0" xfId="0" applyFont="1" applyFill="1"/>
    <xf numFmtId="0" fontId="0" fillId="5" borderId="0" xfId="0" applyFill="1" applyAlignment="1">
      <alignment horizontal="left"/>
    </xf>
    <xf numFmtId="0" fontId="0" fillId="2" borderId="0" xfId="0" applyFill="1"/>
    <xf numFmtId="0" fontId="0" fillId="2" borderId="0" xfId="0" applyFill="1" applyAlignment="1">
      <alignment horizontal="left"/>
    </xf>
    <xf numFmtId="0" fontId="0" fillId="0" borderId="0" xfId="0" applyFill="1"/>
    <xf numFmtId="0" fontId="0" fillId="0" borderId="0" xfId="0" applyFont="1" applyFill="1"/>
    <xf numFmtId="0" fontId="2" fillId="0" borderId="0" xfId="0" applyFont="1" applyFill="1"/>
    <xf numFmtId="0" fontId="2" fillId="0" borderId="1" xfId="0" applyFont="1" applyFill="1" applyBorder="1" applyAlignment="1">
      <alignment horizontal="center"/>
    </xf>
    <xf numFmtId="0" fontId="2" fillId="0" borderId="5" xfId="0" applyFont="1" applyFill="1" applyBorder="1" applyAlignment="1">
      <alignment horizontal="center"/>
    </xf>
    <xf numFmtId="0" fontId="2" fillId="0" borderId="2" xfId="0" applyFont="1" applyFill="1" applyBorder="1" applyAlignment="1">
      <alignment vertical="center"/>
    </xf>
    <xf numFmtId="0" fontId="2" fillId="0" borderId="1" xfId="0" applyFont="1" applyFill="1" applyBorder="1" applyAlignment="1">
      <alignment horizontal="center" wrapText="1"/>
    </xf>
    <xf numFmtId="0" fontId="2" fillId="0" borderId="5" xfId="0" applyFont="1" applyFill="1" applyBorder="1" applyAlignment="1">
      <alignment horizontal="center" wrapText="1"/>
    </xf>
    <xf numFmtId="0" fontId="2" fillId="0" borderId="7" xfId="0" applyFont="1" applyFill="1" applyBorder="1" applyAlignment="1">
      <alignment vertical="center"/>
    </xf>
    <xf numFmtId="0" fontId="2" fillId="0" borderId="2" xfId="0" applyFont="1" applyFill="1" applyBorder="1" applyAlignment="1">
      <alignment vertical="center" wrapText="1"/>
    </xf>
    <xf numFmtId="0" fontId="2" fillId="0" borderId="6" xfId="0" applyFont="1" applyFill="1" applyBorder="1" applyAlignment="1">
      <alignment vertical="center" wrapText="1"/>
    </xf>
    <xf numFmtId="0" fontId="2" fillId="0" borderId="7"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6" xfId="0" applyFont="1" applyFill="1" applyBorder="1" applyAlignment="1">
      <alignment horizontal="left" vertical="center" wrapText="1"/>
    </xf>
    <xf numFmtId="0" fontId="3" fillId="0" borderId="0" xfId="0" applyFont="1" applyFill="1"/>
    <xf numFmtId="2" fontId="3" fillId="0" borderId="0" xfId="0" applyNumberFormat="1" applyFont="1" applyFill="1"/>
    <xf numFmtId="0" fontId="4" fillId="0" borderId="0" xfId="0" applyFont="1" applyFill="1"/>
    <xf numFmtId="2" fontId="4" fillId="0" borderId="0" xfId="0" applyNumberFormat="1" applyFont="1" applyFill="1"/>
    <xf numFmtId="0" fontId="1" fillId="0" borderId="0" xfId="0" applyFont="1" applyFill="1" applyBorder="1" applyAlignment="1">
      <alignment horizontal="center"/>
    </xf>
    <xf numFmtId="0" fontId="2" fillId="0" borderId="11" xfId="0" applyFont="1" applyFill="1" applyBorder="1" applyAlignment="1">
      <alignment horizontal="center"/>
    </xf>
    <xf numFmtId="0" fontId="2" fillId="0" borderId="12" xfId="0" applyFont="1" applyFill="1" applyBorder="1" applyAlignment="1">
      <alignment horizontal="center"/>
    </xf>
    <xf numFmtId="0" fontId="2" fillId="0" borderId="13" xfId="0" applyFont="1" applyFill="1" applyBorder="1" applyAlignment="1">
      <alignment horizontal="center"/>
    </xf>
    <xf numFmtId="0" fontId="2" fillId="0" borderId="14" xfId="0" applyFont="1" applyFill="1" applyBorder="1" applyAlignment="1">
      <alignment horizontal="center"/>
    </xf>
    <xf numFmtId="0" fontId="2" fillId="0" borderId="15" xfId="0" applyFont="1" applyFill="1" applyBorder="1" applyAlignment="1">
      <alignment vertical="center"/>
    </xf>
    <xf numFmtId="0" fontId="2" fillId="0" borderId="0" xfId="0" applyFont="1" applyFill="1" applyBorder="1"/>
    <xf numFmtId="0" fontId="2" fillId="0" borderId="0" xfId="0" applyFont="1" applyFill="1" applyBorder="1" applyAlignment="1">
      <alignment horizontal="left" wrapText="1"/>
    </xf>
    <xf numFmtId="0" fontId="1" fillId="0" borderId="0" xfId="0" applyFont="1" applyFill="1" applyBorder="1" applyAlignment="1"/>
    <xf numFmtId="0" fontId="2" fillId="0" borderId="11" xfId="0" applyFont="1" applyFill="1" applyBorder="1" applyAlignment="1">
      <alignment horizontal="center" wrapText="1"/>
    </xf>
    <xf numFmtId="0" fontId="2" fillId="0" borderId="12" xfId="0" applyFont="1" applyFill="1" applyBorder="1" applyAlignment="1">
      <alignment horizontal="center" wrapText="1"/>
    </xf>
    <xf numFmtId="0" fontId="2" fillId="0" borderId="13" xfId="0" applyFont="1" applyFill="1" applyBorder="1" applyAlignment="1">
      <alignment horizontal="center" wrapText="1"/>
    </xf>
    <xf numFmtId="0" fontId="2" fillId="0" borderId="14" xfId="0" applyFont="1" applyFill="1" applyBorder="1" applyAlignment="1">
      <alignment horizontal="center" wrapText="1"/>
    </xf>
    <xf numFmtId="0" fontId="2" fillId="0" borderId="19" xfId="0" applyFont="1" applyFill="1" applyBorder="1" applyAlignment="1">
      <alignment vertical="center"/>
    </xf>
    <xf numFmtId="0" fontId="2" fillId="0" borderId="15"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15" xfId="0" applyFont="1" applyFill="1" applyBorder="1" applyAlignment="1">
      <alignment vertical="center" wrapText="1"/>
    </xf>
    <xf numFmtId="0" fontId="2" fillId="0" borderId="17" xfId="0" applyFont="1" applyFill="1" applyBorder="1" applyAlignment="1">
      <alignment vertical="center" wrapText="1"/>
    </xf>
    <xf numFmtId="0" fontId="2" fillId="0" borderId="0" xfId="0" applyFont="1" applyFill="1" applyBorder="1" applyAlignment="1">
      <alignment vertical="center"/>
    </xf>
    <xf numFmtId="0" fontId="6" fillId="0" borderId="0" xfId="0" applyFont="1" applyFill="1" applyBorder="1" applyAlignment="1">
      <alignment horizontal="center"/>
    </xf>
    <xf numFmtId="0" fontId="6" fillId="0" borderId="0" xfId="0" applyFont="1" applyFill="1" applyBorder="1" applyAlignment="1"/>
    <xf numFmtId="0" fontId="2" fillId="0" borderId="15" xfId="0" applyFont="1" applyFill="1" applyBorder="1" applyAlignment="1">
      <alignment horizontal="left" vertical="center" wrapText="1"/>
    </xf>
    <xf numFmtId="0" fontId="2" fillId="0" borderId="18" xfId="0" applyFont="1" applyFill="1" applyBorder="1" applyAlignment="1">
      <alignment vertical="center" wrapText="1"/>
    </xf>
    <xf numFmtId="0" fontId="2" fillId="0" borderId="2" xfId="0" applyFont="1" applyFill="1" applyBorder="1" applyAlignment="1">
      <alignment horizontal="left" vertical="center" wrapText="1"/>
    </xf>
    <xf numFmtId="0" fontId="5" fillId="5" borderId="0" xfId="0" applyFont="1" applyFill="1" applyAlignment="1">
      <alignment horizontal="left" vertical="center" wrapText="1"/>
    </xf>
    <xf numFmtId="0" fontId="5" fillId="5" borderId="0" xfId="0" applyFont="1" applyFill="1" applyAlignment="1">
      <alignment horizontal="left" vertical="center"/>
    </xf>
    <xf numFmtId="0" fontId="1" fillId="0" borderId="0" xfId="0" applyFont="1" applyFill="1" applyBorder="1" applyAlignment="1">
      <alignment horizontal="center"/>
    </xf>
    <xf numFmtId="0" fontId="2" fillId="0" borderId="1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13" xfId="0" applyFont="1" applyFill="1" applyBorder="1" applyAlignment="1">
      <alignment horizontal="left" wrapText="1"/>
    </xf>
    <xf numFmtId="0" fontId="2" fillId="0" borderId="5" xfId="0" applyFont="1" applyFill="1" applyBorder="1" applyAlignment="1">
      <alignment horizontal="left" wrapText="1"/>
    </xf>
    <xf numFmtId="0" fontId="2" fillId="0" borderId="14" xfId="0" applyFont="1" applyFill="1" applyBorder="1" applyAlignment="1">
      <alignment horizontal="left" wrapText="1"/>
    </xf>
    <xf numFmtId="0" fontId="2" fillId="0" borderId="3" xfId="0" applyFont="1" applyFill="1" applyBorder="1" applyAlignment="1">
      <alignment horizontal="left" wrapText="1"/>
    </xf>
    <xf numFmtId="0" fontId="2" fillId="0" borderId="16" xfId="0" applyFont="1" applyFill="1" applyBorder="1" applyAlignment="1">
      <alignment horizontal="left" wrapText="1"/>
    </xf>
    <xf numFmtId="0" fontId="7" fillId="0" borderId="8" xfId="0" applyFont="1" applyFill="1" applyBorder="1" applyAlignment="1">
      <alignment horizontal="center"/>
    </xf>
    <xf numFmtId="0" fontId="7" fillId="0" borderId="9" xfId="0" applyFont="1" applyFill="1" applyBorder="1" applyAlignment="1">
      <alignment horizontal="center"/>
    </xf>
    <xf numFmtId="0" fontId="7" fillId="0" borderId="10" xfId="0" applyFont="1" applyFill="1" applyBorder="1" applyAlignment="1">
      <alignment horizontal="center"/>
    </xf>
    <xf numFmtId="0" fontId="6" fillId="0" borderId="0" xfId="0" applyFont="1" applyFill="1" applyBorder="1" applyAlignment="1">
      <alignment horizontal="center" vertical="center"/>
    </xf>
    <xf numFmtId="0" fontId="2" fillId="0" borderId="20" xfId="0" applyFont="1" applyFill="1" applyBorder="1" applyAlignment="1">
      <alignment horizontal="left" wrapText="1"/>
    </xf>
    <xf numFmtId="0" fontId="2" fillId="0" borderId="21" xfId="0" applyFont="1" applyFill="1" applyBorder="1" applyAlignment="1">
      <alignment horizontal="left" wrapText="1"/>
    </xf>
    <xf numFmtId="0" fontId="2" fillId="0" borderId="11" xfId="0" applyFont="1" applyFill="1" applyBorder="1" applyAlignment="1">
      <alignment horizontal="left" wrapText="1"/>
    </xf>
    <xf numFmtId="0" fontId="2" fillId="0" borderId="1" xfId="0" applyFont="1" applyFill="1" applyBorder="1" applyAlignment="1">
      <alignment horizontal="left" wrapText="1"/>
    </xf>
    <xf numFmtId="0" fontId="2" fillId="0" borderId="12" xfId="0" applyFont="1" applyFill="1" applyBorder="1" applyAlignment="1">
      <alignment horizontal="left" wrapText="1"/>
    </xf>
    <xf numFmtId="0" fontId="2" fillId="0" borderId="20" xfId="0" applyFont="1" applyFill="1" applyBorder="1" applyAlignment="1">
      <alignment horizontal="left" vertical="center" wrapText="1"/>
    </xf>
    <xf numFmtId="0" fontId="2" fillId="0" borderId="21" xfId="0" applyFont="1" applyFill="1" applyBorder="1" applyAlignment="1">
      <alignment horizontal="left" vertical="center" wrapText="1"/>
    </xf>
    <xf numFmtId="0" fontId="1" fillId="0" borderId="8" xfId="0" applyFont="1" applyFill="1" applyBorder="1" applyAlignment="1">
      <alignment horizontal="center"/>
    </xf>
    <xf numFmtId="0" fontId="1" fillId="0" borderId="9" xfId="0" applyFont="1" applyFill="1" applyBorder="1" applyAlignment="1">
      <alignment horizontal="center"/>
    </xf>
    <xf numFmtId="0" fontId="1" fillId="0" borderId="10" xfId="0" applyFont="1" applyFill="1" applyBorder="1" applyAlignment="1">
      <alignment horizontal="center"/>
    </xf>
    <xf numFmtId="0" fontId="2"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1" fillId="0" borderId="1" xfId="0" applyFont="1" applyFill="1" applyBorder="1" applyAlignment="1">
      <alignment horizontal="center"/>
    </xf>
    <xf numFmtId="0" fontId="2" fillId="0" borderId="4"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a:t>
            </a:r>
            <a:r>
              <a:rPr lang="es-ES" baseline="0"/>
              <a:t> del encuestado 1</a:t>
            </a:r>
            <a:endParaRPr lang="es-ES"/>
          </a:p>
        </c:rich>
      </c:tx>
      <c:layout/>
      <c:overlay val="0"/>
    </c:title>
    <c:autoTitleDeleted val="0"/>
    <c:plotArea>
      <c:layout/>
      <c:radarChart>
        <c:radarStyle val="marker"/>
        <c:varyColors val="0"/>
        <c:ser>
          <c:idx val="0"/>
          <c:order val="0"/>
          <c:marker>
            <c:symbol val="none"/>
          </c:marker>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cumplimento'!$C$3:$C$9</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31D5-45F5-A765-7DC501186EA0}"/>
            </c:ext>
          </c:extLst>
        </c:ser>
        <c:dLbls>
          <c:showLegendKey val="0"/>
          <c:showVal val="0"/>
          <c:showCatName val="0"/>
          <c:showSerName val="0"/>
          <c:showPercent val="0"/>
          <c:showBubbleSize val="0"/>
        </c:dLbls>
        <c:axId val="128995840"/>
        <c:axId val="126979456"/>
      </c:radarChart>
      <c:catAx>
        <c:axId val="128995840"/>
        <c:scaling>
          <c:orientation val="minMax"/>
        </c:scaling>
        <c:delete val="0"/>
        <c:axPos val="b"/>
        <c:majorGridlines/>
        <c:numFmt formatCode="General" sourceLinked="0"/>
        <c:majorTickMark val="out"/>
        <c:minorTickMark val="none"/>
        <c:tickLblPos val="nextTo"/>
        <c:txPr>
          <a:bodyPr/>
          <a:lstStyle/>
          <a:p>
            <a:pPr>
              <a:defRPr sz="900"/>
            </a:pPr>
            <a:endParaRPr lang="es-CO"/>
          </a:p>
        </c:txPr>
        <c:crossAx val="126979456"/>
        <c:crosses val="autoZero"/>
        <c:auto val="1"/>
        <c:lblAlgn val="ctr"/>
        <c:lblOffset val="100"/>
        <c:noMultiLvlLbl val="0"/>
      </c:catAx>
      <c:valAx>
        <c:axId val="126979456"/>
        <c:scaling>
          <c:orientation val="minMax"/>
          <c:max val="5"/>
        </c:scaling>
        <c:delete val="0"/>
        <c:axPos val="l"/>
        <c:majorGridlines/>
        <c:numFmt formatCode="General" sourceLinked="1"/>
        <c:majorTickMark val="out"/>
        <c:minorTickMark val="none"/>
        <c:tickLblPos val="nextTo"/>
        <c:crossAx val="128995840"/>
        <c:crosses val="autoZero"/>
        <c:crossBetween val="between"/>
        <c:majorUnit val="1"/>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a:t>
            </a:r>
            <a:r>
              <a:rPr lang="es-ES" baseline="0"/>
              <a:t> del encuestado 2</a:t>
            </a:r>
            <a:endParaRPr lang="es-ES"/>
          </a:p>
        </c:rich>
      </c:tx>
      <c:layout/>
      <c:overlay val="0"/>
    </c:title>
    <c:autoTitleDeleted val="0"/>
    <c:plotArea>
      <c:layout/>
      <c:radarChart>
        <c:radarStyle val="marker"/>
        <c:varyColors val="0"/>
        <c:ser>
          <c:idx val="0"/>
          <c:order val="0"/>
          <c:marker>
            <c:symbol val="none"/>
          </c:marker>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cumplimento'!$C$21:$C$27</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F1DA-4F6D-A257-EF47C917F939}"/>
            </c:ext>
          </c:extLst>
        </c:ser>
        <c:dLbls>
          <c:showLegendKey val="0"/>
          <c:showVal val="0"/>
          <c:showCatName val="0"/>
          <c:showSerName val="0"/>
          <c:showPercent val="0"/>
          <c:showBubbleSize val="0"/>
        </c:dLbls>
        <c:axId val="128997376"/>
        <c:axId val="126981184"/>
      </c:radarChart>
      <c:catAx>
        <c:axId val="128997376"/>
        <c:scaling>
          <c:orientation val="minMax"/>
        </c:scaling>
        <c:delete val="0"/>
        <c:axPos val="b"/>
        <c:majorGridlines/>
        <c:numFmt formatCode="General" sourceLinked="0"/>
        <c:majorTickMark val="out"/>
        <c:minorTickMark val="none"/>
        <c:tickLblPos val="nextTo"/>
        <c:txPr>
          <a:bodyPr/>
          <a:lstStyle/>
          <a:p>
            <a:pPr>
              <a:defRPr sz="900"/>
            </a:pPr>
            <a:endParaRPr lang="es-CO"/>
          </a:p>
        </c:txPr>
        <c:crossAx val="126981184"/>
        <c:crosses val="autoZero"/>
        <c:auto val="1"/>
        <c:lblAlgn val="ctr"/>
        <c:lblOffset val="100"/>
        <c:noMultiLvlLbl val="0"/>
      </c:catAx>
      <c:valAx>
        <c:axId val="126981184"/>
        <c:scaling>
          <c:orientation val="minMax"/>
          <c:max val="5"/>
        </c:scaling>
        <c:delete val="0"/>
        <c:axPos val="l"/>
        <c:majorGridlines/>
        <c:numFmt formatCode="General" sourceLinked="1"/>
        <c:majorTickMark val="out"/>
        <c:minorTickMark val="none"/>
        <c:tickLblPos val="nextTo"/>
        <c:crossAx val="128997376"/>
        <c:crosses val="autoZero"/>
        <c:crossBetween val="between"/>
        <c:majorUnit val="1"/>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 del encuestado 3</a:t>
            </a:r>
          </a:p>
        </c:rich>
      </c:tx>
      <c:layout/>
      <c:overlay val="0"/>
    </c:title>
    <c:autoTitleDeleted val="0"/>
    <c:plotArea>
      <c:layout/>
      <c:radarChart>
        <c:radarStyle val="marker"/>
        <c:varyColors val="0"/>
        <c:ser>
          <c:idx val="0"/>
          <c:order val="0"/>
          <c:marker>
            <c:symbol val="none"/>
          </c:marker>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cumplimento'!$C$39:$C$45</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82A7-410C-9590-DF2569E040AD}"/>
            </c:ext>
          </c:extLst>
        </c:ser>
        <c:dLbls>
          <c:showLegendKey val="0"/>
          <c:showVal val="0"/>
          <c:showCatName val="0"/>
          <c:showSerName val="0"/>
          <c:showPercent val="0"/>
          <c:showBubbleSize val="0"/>
        </c:dLbls>
        <c:axId val="128998912"/>
        <c:axId val="126982912"/>
      </c:radarChart>
      <c:catAx>
        <c:axId val="128998912"/>
        <c:scaling>
          <c:orientation val="minMax"/>
        </c:scaling>
        <c:delete val="0"/>
        <c:axPos val="b"/>
        <c:majorGridlines/>
        <c:numFmt formatCode="General" sourceLinked="0"/>
        <c:majorTickMark val="out"/>
        <c:minorTickMark val="none"/>
        <c:tickLblPos val="nextTo"/>
        <c:crossAx val="126982912"/>
        <c:crosses val="autoZero"/>
        <c:auto val="1"/>
        <c:lblAlgn val="ctr"/>
        <c:lblOffset val="100"/>
        <c:noMultiLvlLbl val="0"/>
      </c:catAx>
      <c:valAx>
        <c:axId val="126982912"/>
        <c:scaling>
          <c:orientation val="minMax"/>
          <c:max val="5"/>
        </c:scaling>
        <c:delete val="0"/>
        <c:axPos val="l"/>
        <c:majorGridlines/>
        <c:numFmt formatCode="General" sourceLinked="1"/>
        <c:majorTickMark val="out"/>
        <c:minorTickMark val="none"/>
        <c:tickLblPos val="nextTo"/>
        <c:crossAx val="128998912"/>
        <c:crosses val="autoZero"/>
        <c:crossBetween val="between"/>
        <c:majorUnit val="1"/>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a:t>
            </a:r>
            <a:r>
              <a:rPr lang="es-ES" baseline="0"/>
              <a:t> del encuestado 4</a:t>
            </a:r>
            <a:endParaRPr lang="es-ES"/>
          </a:p>
        </c:rich>
      </c:tx>
      <c:layout/>
      <c:overlay val="0"/>
    </c:title>
    <c:autoTitleDeleted val="0"/>
    <c:plotArea>
      <c:layout/>
      <c:radarChart>
        <c:radarStyle val="marker"/>
        <c:varyColors val="0"/>
        <c:ser>
          <c:idx val="0"/>
          <c:order val="0"/>
          <c:marker>
            <c:symbol val="none"/>
          </c:marker>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cumplimento'!$C$57:$C$63</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8115-4184-B3ED-AC833AC8B2CE}"/>
            </c:ext>
          </c:extLst>
        </c:ser>
        <c:dLbls>
          <c:showLegendKey val="0"/>
          <c:showVal val="0"/>
          <c:showCatName val="0"/>
          <c:showSerName val="0"/>
          <c:showPercent val="0"/>
          <c:showBubbleSize val="0"/>
        </c:dLbls>
        <c:axId val="204628480"/>
        <c:axId val="156607040"/>
      </c:radarChart>
      <c:catAx>
        <c:axId val="204628480"/>
        <c:scaling>
          <c:orientation val="minMax"/>
        </c:scaling>
        <c:delete val="0"/>
        <c:axPos val="b"/>
        <c:majorGridlines/>
        <c:numFmt formatCode="General" sourceLinked="0"/>
        <c:majorTickMark val="out"/>
        <c:minorTickMark val="none"/>
        <c:tickLblPos val="nextTo"/>
        <c:txPr>
          <a:bodyPr/>
          <a:lstStyle/>
          <a:p>
            <a:pPr>
              <a:defRPr sz="900"/>
            </a:pPr>
            <a:endParaRPr lang="es-CO"/>
          </a:p>
        </c:txPr>
        <c:crossAx val="156607040"/>
        <c:crosses val="autoZero"/>
        <c:auto val="1"/>
        <c:lblAlgn val="ctr"/>
        <c:lblOffset val="100"/>
        <c:noMultiLvlLbl val="0"/>
      </c:catAx>
      <c:valAx>
        <c:axId val="156607040"/>
        <c:scaling>
          <c:orientation val="minMax"/>
          <c:max val="5"/>
        </c:scaling>
        <c:delete val="0"/>
        <c:axPos val="l"/>
        <c:majorGridlines/>
        <c:numFmt formatCode="General" sourceLinked="1"/>
        <c:majorTickMark val="out"/>
        <c:minorTickMark val="none"/>
        <c:tickLblPos val="nextTo"/>
        <c:crossAx val="204628480"/>
        <c:crosses val="autoZero"/>
        <c:crossBetween val="between"/>
        <c:majorUnit val="1"/>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a:t>
            </a:r>
            <a:r>
              <a:rPr lang="es-ES" baseline="0"/>
              <a:t> del encuestado 5</a:t>
            </a:r>
            <a:endParaRPr lang="es-ES"/>
          </a:p>
        </c:rich>
      </c:tx>
      <c:layout/>
      <c:overlay val="0"/>
    </c:title>
    <c:autoTitleDeleted val="0"/>
    <c:plotArea>
      <c:layout/>
      <c:radarChart>
        <c:radarStyle val="marker"/>
        <c:varyColors val="0"/>
        <c:ser>
          <c:idx val="0"/>
          <c:order val="0"/>
          <c:marker>
            <c:symbol val="none"/>
          </c:marker>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cumplimento'!$C$75:$C$81</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C436-4721-9D27-F92A52E0BA03}"/>
            </c:ext>
          </c:extLst>
        </c:ser>
        <c:dLbls>
          <c:showLegendKey val="0"/>
          <c:showVal val="0"/>
          <c:showCatName val="0"/>
          <c:showSerName val="0"/>
          <c:showPercent val="0"/>
          <c:showBubbleSize val="0"/>
        </c:dLbls>
        <c:axId val="204629504"/>
        <c:axId val="156608768"/>
      </c:radarChart>
      <c:catAx>
        <c:axId val="204629504"/>
        <c:scaling>
          <c:orientation val="minMax"/>
        </c:scaling>
        <c:delete val="0"/>
        <c:axPos val="b"/>
        <c:majorGridlines/>
        <c:numFmt formatCode="General" sourceLinked="1"/>
        <c:majorTickMark val="out"/>
        <c:minorTickMark val="none"/>
        <c:tickLblPos val="nextTo"/>
        <c:txPr>
          <a:bodyPr/>
          <a:lstStyle/>
          <a:p>
            <a:pPr>
              <a:defRPr sz="900"/>
            </a:pPr>
            <a:endParaRPr lang="es-CO"/>
          </a:p>
        </c:txPr>
        <c:crossAx val="156608768"/>
        <c:crosses val="autoZero"/>
        <c:auto val="1"/>
        <c:lblAlgn val="ctr"/>
        <c:lblOffset val="100"/>
        <c:noMultiLvlLbl val="0"/>
      </c:catAx>
      <c:valAx>
        <c:axId val="156608768"/>
        <c:scaling>
          <c:orientation val="minMax"/>
          <c:max val="5"/>
        </c:scaling>
        <c:delete val="0"/>
        <c:axPos val="l"/>
        <c:majorGridlines/>
        <c:numFmt formatCode="General" sourceLinked="1"/>
        <c:majorTickMark val="out"/>
        <c:minorTickMark val="none"/>
        <c:tickLblPos val="nextTo"/>
        <c:crossAx val="204629504"/>
        <c:crosses val="autoZero"/>
        <c:crossBetween val="between"/>
        <c:majorUnit val="1"/>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a:t>
            </a:r>
            <a:r>
              <a:rPr lang="es-ES" baseline="0"/>
              <a:t> del encuestado 6</a:t>
            </a:r>
            <a:endParaRPr lang="es-ES"/>
          </a:p>
        </c:rich>
      </c:tx>
      <c:layout/>
      <c:overlay val="0"/>
    </c:title>
    <c:autoTitleDeleted val="0"/>
    <c:plotArea>
      <c:layout/>
      <c:radarChart>
        <c:radarStyle val="marker"/>
        <c:varyColors val="0"/>
        <c:ser>
          <c:idx val="1"/>
          <c:order val="1"/>
          <c:marker>
            <c:symbol val="none"/>
          </c:marker>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cumplimento'!$C$93:$C$99</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EDD3-4C55-853C-FAD9C3421BAC}"/>
            </c:ext>
          </c:extLst>
        </c:ser>
        <c:ser>
          <c:idx val="0"/>
          <c:order val="0"/>
          <c:marker>
            <c:symbol val="none"/>
          </c:marker>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cumplimento'!$C$93:$C$99</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1-EDD3-4C55-853C-FAD9C3421BAC}"/>
            </c:ext>
          </c:extLst>
        </c:ser>
        <c:dLbls>
          <c:showLegendKey val="0"/>
          <c:showVal val="0"/>
          <c:showCatName val="0"/>
          <c:showSerName val="0"/>
          <c:showPercent val="0"/>
          <c:showBubbleSize val="0"/>
        </c:dLbls>
        <c:axId val="204630528"/>
        <c:axId val="156610496"/>
      </c:radarChart>
      <c:catAx>
        <c:axId val="204630528"/>
        <c:scaling>
          <c:orientation val="minMax"/>
        </c:scaling>
        <c:delete val="0"/>
        <c:axPos val="b"/>
        <c:majorGridlines/>
        <c:numFmt formatCode="General" sourceLinked="0"/>
        <c:majorTickMark val="out"/>
        <c:minorTickMark val="none"/>
        <c:tickLblPos val="nextTo"/>
        <c:txPr>
          <a:bodyPr/>
          <a:lstStyle/>
          <a:p>
            <a:pPr>
              <a:defRPr sz="900"/>
            </a:pPr>
            <a:endParaRPr lang="es-CO"/>
          </a:p>
        </c:txPr>
        <c:crossAx val="156610496"/>
        <c:crosses val="autoZero"/>
        <c:auto val="1"/>
        <c:lblAlgn val="ctr"/>
        <c:lblOffset val="100"/>
        <c:noMultiLvlLbl val="0"/>
      </c:catAx>
      <c:valAx>
        <c:axId val="156610496"/>
        <c:scaling>
          <c:orientation val="minMax"/>
          <c:max val="5"/>
        </c:scaling>
        <c:delete val="0"/>
        <c:axPos val="l"/>
        <c:majorGridlines/>
        <c:numFmt formatCode="General" sourceLinked="1"/>
        <c:majorTickMark val="out"/>
        <c:minorTickMark val="none"/>
        <c:tickLblPos val="nextTo"/>
        <c:crossAx val="204630528"/>
        <c:crosses val="autoZero"/>
        <c:crossBetween val="between"/>
        <c:majorUnit val="1"/>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a:t>
            </a:r>
            <a:r>
              <a:rPr lang="es-ES" baseline="0"/>
              <a:t> del encuestado 7</a:t>
            </a:r>
            <a:endParaRPr lang="es-ES"/>
          </a:p>
        </c:rich>
      </c:tx>
      <c:layout/>
      <c:overlay val="0"/>
    </c:title>
    <c:autoTitleDeleted val="0"/>
    <c:plotArea>
      <c:layout/>
      <c:radarChart>
        <c:radarStyle val="marker"/>
        <c:varyColors val="0"/>
        <c:ser>
          <c:idx val="1"/>
          <c:order val="1"/>
          <c:marker>
            <c:symbol val="none"/>
          </c:marker>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cumplimento'!$C$111:$C$117</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C3B3-4C2A-A36E-803BEA51FFE2}"/>
            </c:ext>
          </c:extLst>
        </c:ser>
        <c:ser>
          <c:idx val="0"/>
          <c:order val="0"/>
          <c:marker>
            <c:symbol val="none"/>
          </c:marker>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cumplimento'!$C$111:$C$117</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1-C3B3-4C2A-A36E-803BEA51FFE2}"/>
            </c:ext>
          </c:extLst>
        </c:ser>
        <c:dLbls>
          <c:showLegendKey val="0"/>
          <c:showVal val="0"/>
          <c:showCatName val="0"/>
          <c:showSerName val="0"/>
          <c:showPercent val="0"/>
          <c:showBubbleSize val="0"/>
        </c:dLbls>
        <c:axId val="128998400"/>
        <c:axId val="156612224"/>
      </c:radarChart>
      <c:catAx>
        <c:axId val="128998400"/>
        <c:scaling>
          <c:orientation val="minMax"/>
        </c:scaling>
        <c:delete val="0"/>
        <c:axPos val="b"/>
        <c:majorGridlines/>
        <c:numFmt formatCode="General" sourceLinked="0"/>
        <c:majorTickMark val="out"/>
        <c:minorTickMark val="none"/>
        <c:tickLblPos val="nextTo"/>
        <c:txPr>
          <a:bodyPr/>
          <a:lstStyle/>
          <a:p>
            <a:pPr>
              <a:defRPr sz="900"/>
            </a:pPr>
            <a:endParaRPr lang="es-CO"/>
          </a:p>
        </c:txPr>
        <c:crossAx val="156612224"/>
        <c:crosses val="autoZero"/>
        <c:auto val="1"/>
        <c:lblAlgn val="ctr"/>
        <c:lblOffset val="100"/>
        <c:noMultiLvlLbl val="0"/>
      </c:catAx>
      <c:valAx>
        <c:axId val="156612224"/>
        <c:scaling>
          <c:orientation val="minMax"/>
          <c:max val="5"/>
        </c:scaling>
        <c:delete val="0"/>
        <c:axPos val="l"/>
        <c:majorGridlines/>
        <c:numFmt formatCode="General" sourceLinked="1"/>
        <c:majorTickMark val="out"/>
        <c:minorTickMark val="none"/>
        <c:tickLblPos val="nextTo"/>
        <c:crossAx val="128998400"/>
        <c:crosses val="autoZero"/>
        <c:crossBetween val="between"/>
        <c:majorUnit val="1"/>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a:t>
            </a:r>
            <a:r>
              <a:rPr lang="es-ES" baseline="0"/>
              <a:t> del encuestado 1</a:t>
            </a:r>
            <a:endParaRPr lang="es-ES"/>
          </a:p>
        </c:rich>
      </c:tx>
      <c:layout/>
      <c:overlay val="0"/>
    </c:title>
    <c:autoTitleDeleted val="0"/>
    <c:plotArea>
      <c:layout/>
      <c:barChart>
        <c:barDir val="col"/>
        <c:grouping val="clustered"/>
        <c:varyColors val="0"/>
        <c:ser>
          <c:idx val="0"/>
          <c:order val="0"/>
          <c:invertIfNegative val="0"/>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cumplimento'!$C$3:$C$9</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10AA-46C6-A369-24BE7645CF0A}"/>
            </c:ext>
          </c:extLst>
        </c:ser>
        <c:dLbls>
          <c:showLegendKey val="0"/>
          <c:showVal val="0"/>
          <c:showCatName val="0"/>
          <c:showSerName val="0"/>
          <c:showPercent val="0"/>
          <c:showBubbleSize val="0"/>
        </c:dLbls>
        <c:gapWidth val="150"/>
        <c:axId val="204505600"/>
        <c:axId val="156613952"/>
      </c:barChart>
      <c:catAx>
        <c:axId val="204505600"/>
        <c:scaling>
          <c:orientation val="minMax"/>
        </c:scaling>
        <c:delete val="0"/>
        <c:axPos val="b"/>
        <c:majorGridlines/>
        <c:numFmt formatCode="General" sourceLinked="0"/>
        <c:majorTickMark val="out"/>
        <c:minorTickMark val="none"/>
        <c:tickLblPos val="nextTo"/>
        <c:txPr>
          <a:bodyPr/>
          <a:lstStyle/>
          <a:p>
            <a:pPr>
              <a:defRPr sz="900"/>
            </a:pPr>
            <a:endParaRPr lang="es-CO"/>
          </a:p>
        </c:txPr>
        <c:crossAx val="156613952"/>
        <c:crosses val="autoZero"/>
        <c:auto val="1"/>
        <c:lblAlgn val="ctr"/>
        <c:lblOffset val="100"/>
        <c:noMultiLvlLbl val="0"/>
      </c:catAx>
      <c:valAx>
        <c:axId val="156613952"/>
        <c:scaling>
          <c:orientation val="minMax"/>
          <c:max val="5"/>
        </c:scaling>
        <c:delete val="0"/>
        <c:axPos val="l"/>
        <c:majorGridlines/>
        <c:numFmt formatCode="General" sourceLinked="1"/>
        <c:majorTickMark val="out"/>
        <c:minorTickMark val="none"/>
        <c:tickLblPos val="nextTo"/>
        <c:crossAx val="204505600"/>
        <c:crosses val="autoZero"/>
        <c:crossBetween val="between"/>
        <c:majorUnit val="1"/>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a:t>
            </a:r>
            <a:r>
              <a:rPr lang="es-ES" baseline="0"/>
              <a:t> del encuestado 2</a:t>
            </a:r>
            <a:endParaRPr lang="es-ES"/>
          </a:p>
        </c:rich>
      </c:tx>
      <c:layout/>
      <c:overlay val="0"/>
    </c:title>
    <c:autoTitleDeleted val="0"/>
    <c:plotArea>
      <c:layout/>
      <c:barChart>
        <c:barDir val="col"/>
        <c:grouping val="clustered"/>
        <c:varyColors val="0"/>
        <c:ser>
          <c:idx val="0"/>
          <c:order val="0"/>
          <c:invertIfNegative val="0"/>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cumplimento'!$C$21:$C$27</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DD7B-4C71-AC3E-7A2AAD3B4AD1}"/>
            </c:ext>
          </c:extLst>
        </c:ser>
        <c:dLbls>
          <c:showLegendKey val="0"/>
          <c:showVal val="0"/>
          <c:showCatName val="0"/>
          <c:showSerName val="0"/>
          <c:showPercent val="0"/>
          <c:showBubbleSize val="0"/>
        </c:dLbls>
        <c:gapWidth val="150"/>
        <c:axId val="204507136"/>
        <c:axId val="157222016"/>
      </c:barChart>
      <c:catAx>
        <c:axId val="204507136"/>
        <c:scaling>
          <c:orientation val="minMax"/>
        </c:scaling>
        <c:delete val="0"/>
        <c:axPos val="b"/>
        <c:majorGridlines/>
        <c:numFmt formatCode="General" sourceLinked="0"/>
        <c:majorTickMark val="out"/>
        <c:minorTickMark val="none"/>
        <c:tickLblPos val="nextTo"/>
        <c:txPr>
          <a:bodyPr/>
          <a:lstStyle/>
          <a:p>
            <a:pPr>
              <a:defRPr sz="900"/>
            </a:pPr>
            <a:endParaRPr lang="es-CO"/>
          </a:p>
        </c:txPr>
        <c:crossAx val="157222016"/>
        <c:crosses val="autoZero"/>
        <c:auto val="1"/>
        <c:lblAlgn val="ctr"/>
        <c:lblOffset val="100"/>
        <c:noMultiLvlLbl val="0"/>
      </c:catAx>
      <c:valAx>
        <c:axId val="157222016"/>
        <c:scaling>
          <c:orientation val="minMax"/>
          <c:max val="5"/>
        </c:scaling>
        <c:delete val="0"/>
        <c:axPos val="l"/>
        <c:majorGridlines/>
        <c:numFmt formatCode="General" sourceLinked="1"/>
        <c:majorTickMark val="out"/>
        <c:minorTickMark val="none"/>
        <c:tickLblPos val="nextTo"/>
        <c:crossAx val="204507136"/>
        <c:crosses val="autoZero"/>
        <c:crossBetween val="between"/>
        <c:majorUnit val="1"/>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 del encuestado 3</a:t>
            </a:r>
          </a:p>
        </c:rich>
      </c:tx>
      <c:layout/>
      <c:overlay val="0"/>
    </c:title>
    <c:autoTitleDeleted val="0"/>
    <c:plotArea>
      <c:layout/>
      <c:barChart>
        <c:barDir val="col"/>
        <c:grouping val="clustered"/>
        <c:varyColors val="0"/>
        <c:ser>
          <c:idx val="0"/>
          <c:order val="0"/>
          <c:invertIfNegative val="0"/>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cumplimento'!$C$39:$C$45</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C976-4CEB-B5F1-81EA6669BC03}"/>
            </c:ext>
          </c:extLst>
        </c:ser>
        <c:dLbls>
          <c:showLegendKey val="0"/>
          <c:showVal val="0"/>
          <c:showCatName val="0"/>
          <c:showSerName val="0"/>
          <c:showPercent val="0"/>
          <c:showBubbleSize val="0"/>
        </c:dLbls>
        <c:gapWidth val="150"/>
        <c:axId val="157286400"/>
        <c:axId val="157223744"/>
      </c:barChart>
      <c:catAx>
        <c:axId val="157286400"/>
        <c:scaling>
          <c:orientation val="minMax"/>
        </c:scaling>
        <c:delete val="0"/>
        <c:axPos val="b"/>
        <c:majorGridlines/>
        <c:numFmt formatCode="General" sourceLinked="0"/>
        <c:majorTickMark val="out"/>
        <c:minorTickMark val="none"/>
        <c:tickLblPos val="nextTo"/>
        <c:crossAx val="157223744"/>
        <c:crosses val="autoZero"/>
        <c:auto val="1"/>
        <c:lblAlgn val="ctr"/>
        <c:lblOffset val="100"/>
        <c:noMultiLvlLbl val="0"/>
      </c:catAx>
      <c:valAx>
        <c:axId val="157223744"/>
        <c:scaling>
          <c:orientation val="minMax"/>
          <c:max val="5"/>
        </c:scaling>
        <c:delete val="0"/>
        <c:axPos val="l"/>
        <c:majorGridlines/>
        <c:numFmt formatCode="General" sourceLinked="1"/>
        <c:majorTickMark val="out"/>
        <c:minorTickMark val="none"/>
        <c:tickLblPos val="nextTo"/>
        <c:crossAx val="157286400"/>
        <c:crosses val="autoZero"/>
        <c:crossBetween val="between"/>
        <c:majorUnit val="1"/>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a:t>
            </a:r>
            <a:r>
              <a:rPr lang="es-ES" baseline="0"/>
              <a:t> del encuestado 4</a:t>
            </a:r>
            <a:endParaRPr lang="es-ES"/>
          </a:p>
        </c:rich>
      </c:tx>
      <c:layout/>
      <c:overlay val="0"/>
    </c:title>
    <c:autoTitleDeleted val="0"/>
    <c:plotArea>
      <c:layout/>
      <c:barChart>
        <c:barDir val="col"/>
        <c:grouping val="clustered"/>
        <c:varyColors val="0"/>
        <c:ser>
          <c:idx val="0"/>
          <c:order val="0"/>
          <c:invertIfNegative val="0"/>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cumplimento'!$C$57:$C$63</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C7FD-4F36-88F3-C7F1F291FDB1}"/>
            </c:ext>
          </c:extLst>
        </c:ser>
        <c:dLbls>
          <c:showLegendKey val="0"/>
          <c:showVal val="0"/>
          <c:showCatName val="0"/>
          <c:showSerName val="0"/>
          <c:showPercent val="0"/>
          <c:showBubbleSize val="0"/>
        </c:dLbls>
        <c:gapWidth val="150"/>
        <c:axId val="157287936"/>
        <c:axId val="157225472"/>
      </c:barChart>
      <c:catAx>
        <c:axId val="157287936"/>
        <c:scaling>
          <c:orientation val="minMax"/>
        </c:scaling>
        <c:delete val="0"/>
        <c:axPos val="b"/>
        <c:majorGridlines/>
        <c:numFmt formatCode="General" sourceLinked="0"/>
        <c:majorTickMark val="out"/>
        <c:minorTickMark val="none"/>
        <c:tickLblPos val="nextTo"/>
        <c:txPr>
          <a:bodyPr/>
          <a:lstStyle/>
          <a:p>
            <a:pPr>
              <a:defRPr sz="900"/>
            </a:pPr>
            <a:endParaRPr lang="es-CO"/>
          </a:p>
        </c:txPr>
        <c:crossAx val="157225472"/>
        <c:crosses val="autoZero"/>
        <c:auto val="1"/>
        <c:lblAlgn val="ctr"/>
        <c:lblOffset val="100"/>
        <c:noMultiLvlLbl val="0"/>
      </c:catAx>
      <c:valAx>
        <c:axId val="157225472"/>
        <c:scaling>
          <c:orientation val="minMax"/>
          <c:max val="5"/>
        </c:scaling>
        <c:delete val="0"/>
        <c:axPos val="l"/>
        <c:majorGridlines/>
        <c:numFmt formatCode="General" sourceLinked="1"/>
        <c:majorTickMark val="out"/>
        <c:minorTickMark val="none"/>
        <c:tickLblPos val="nextTo"/>
        <c:crossAx val="157287936"/>
        <c:crosses val="autoZero"/>
        <c:crossBetween val="between"/>
        <c:majorUnit val="1"/>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a:t>
            </a:r>
            <a:r>
              <a:rPr lang="es-ES" baseline="0"/>
              <a:t> del encuestado 5</a:t>
            </a:r>
            <a:endParaRPr lang="es-ES"/>
          </a:p>
        </c:rich>
      </c:tx>
      <c:layout/>
      <c:overlay val="0"/>
    </c:title>
    <c:autoTitleDeleted val="0"/>
    <c:plotArea>
      <c:layout/>
      <c:barChart>
        <c:barDir val="col"/>
        <c:grouping val="clustered"/>
        <c:varyColors val="0"/>
        <c:ser>
          <c:idx val="0"/>
          <c:order val="0"/>
          <c:invertIfNegative val="0"/>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cumplimento'!$C$75:$C$81</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16F1-4344-A32B-C5B7CAE726E1}"/>
            </c:ext>
          </c:extLst>
        </c:ser>
        <c:dLbls>
          <c:showLegendKey val="0"/>
          <c:showVal val="0"/>
          <c:showCatName val="0"/>
          <c:showSerName val="0"/>
          <c:showPercent val="0"/>
          <c:showBubbleSize val="0"/>
        </c:dLbls>
        <c:gapWidth val="150"/>
        <c:axId val="157288960"/>
        <c:axId val="157227200"/>
      </c:barChart>
      <c:catAx>
        <c:axId val="157288960"/>
        <c:scaling>
          <c:orientation val="minMax"/>
        </c:scaling>
        <c:delete val="0"/>
        <c:axPos val="b"/>
        <c:majorGridlines/>
        <c:numFmt formatCode="General" sourceLinked="1"/>
        <c:majorTickMark val="out"/>
        <c:minorTickMark val="none"/>
        <c:tickLblPos val="nextTo"/>
        <c:txPr>
          <a:bodyPr/>
          <a:lstStyle/>
          <a:p>
            <a:pPr>
              <a:defRPr sz="900"/>
            </a:pPr>
            <a:endParaRPr lang="es-CO"/>
          </a:p>
        </c:txPr>
        <c:crossAx val="157227200"/>
        <c:crosses val="autoZero"/>
        <c:auto val="1"/>
        <c:lblAlgn val="ctr"/>
        <c:lblOffset val="100"/>
        <c:noMultiLvlLbl val="0"/>
      </c:catAx>
      <c:valAx>
        <c:axId val="157227200"/>
        <c:scaling>
          <c:orientation val="minMax"/>
          <c:max val="5"/>
        </c:scaling>
        <c:delete val="0"/>
        <c:axPos val="l"/>
        <c:majorGridlines/>
        <c:numFmt formatCode="General" sourceLinked="1"/>
        <c:majorTickMark val="out"/>
        <c:minorTickMark val="none"/>
        <c:tickLblPos val="nextTo"/>
        <c:crossAx val="157288960"/>
        <c:crosses val="autoZero"/>
        <c:crossBetween val="between"/>
        <c:majorUnit val="1"/>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a:t>
            </a:r>
            <a:r>
              <a:rPr lang="es-ES" baseline="0"/>
              <a:t> del encuestado 6</a:t>
            </a:r>
            <a:endParaRPr lang="es-ES"/>
          </a:p>
        </c:rich>
      </c:tx>
      <c:layout/>
      <c:overlay val="0"/>
    </c:title>
    <c:autoTitleDeleted val="0"/>
    <c:plotArea>
      <c:layout/>
      <c:barChart>
        <c:barDir val="col"/>
        <c:grouping val="clustered"/>
        <c:varyColors val="0"/>
        <c:ser>
          <c:idx val="1"/>
          <c:order val="1"/>
          <c:invertIfNegative val="0"/>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cumplimento'!$C$93:$C$99</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0DCB-47DA-9470-F6126CA6ABC3}"/>
            </c:ext>
          </c:extLst>
        </c:ser>
        <c:ser>
          <c:idx val="0"/>
          <c:order val="0"/>
          <c:invertIfNegative val="0"/>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cumplimento'!$C$93:$C$99</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1-0DCB-47DA-9470-F6126CA6ABC3}"/>
            </c:ext>
          </c:extLst>
        </c:ser>
        <c:dLbls>
          <c:showLegendKey val="0"/>
          <c:showVal val="0"/>
          <c:showCatName val="0"/>
          <c:showSerName val="0"/>
          <c:showPercent val="0"/>
          <c:showBubbleSize val="0"/>
        </c:dLbls>
        <c:gapWidth val="150"/>
        <c:axId val="157289984"/>
        <c:axId val="157450240"/>
      </c:barChart>
      <c:catAx>
        <c:axId val="157289984"/>
        <c:scaling>
          <c:orientation val="minMax"/>
        </c:scaling>
        <c:delete val="0"/>
        <c:axPos val="b"/>
        <c:majorGridlines/>
        <c:numFmt formatCode="General" sourceLinked="0"/>
        <c:majorTickMark val="out"/>
        <c:minorTickMark val="none"/>
        <c:tickLblPos val="nextTo"/>
        <c:txPr>
          <a:bodyPr/>
          <a:lstStyle/>
          <a:p>
            <a:pPr>
              <a:defRPr sz="900"/>
            </a:pPr>
            <a:endParaRPr lang="es-CO"/>
          </a:p>
        </c:txPr>
        <c:crossAx val="157450240"/>
        <c:crosses val="autoZero"/>
        <c:auto val="1"/>
        <c:lblAlgn val="ctr"/>
        <c:lblOffset val="100"/>
        <c:noMultiLvlLbl val="0"/>
      </c:catAx>
      <c:valAx>
        <c:axId val="157450240"/>
        <c:scaling>
          <c:orientation val="minMax"/>
          <c:max val="5"/>
        </c:scaling>
        <c:delete val="0"/>
        <c:axPos val="l"/>
        <c:majorGridlines/>
        <c:numFmt formatCode="General" sourceLinked="1"/>
        <c:majorTickMark val="out"/>
        <c:minorTickMark val="none"/>
        <c:tickLblPos val="nextTo"/>
        <c:crossAx val="157289984"/>
        <c:crosses val="autoZero"/>
        <c:crossBetween val="between"/>
        <c:majorUnit val="1"/>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a:t>
            </a:r>
            <a:r>
              <a:rPr lang="es-ES" baseline="0"/>
              <a:t> del encuestado 7</a:t>
            </a:r>
            <a:endParaRPr lang="es-ES"/>
          </a:p>
        </c:rich>
      </c:tx>
      <c:layout/>
      <c:overlay val="0"/>
    </c:title>
    <c:autoTitleDeleted val="0"/>
    <c:plotArea>
      <c:layout/>
      <c:barChart>
        <c:barDir val="col"/>
        <c:grouping val="clustered"/>
        <c:varyColors val="0"/>
        <c:ser>
          <c:idx val="1"/>
          <c:order val="1"/>
          <c:invertIfNegative val="0"/>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cumplimento'!$C$111:$C$117</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69AC-42FB-867A-BCCE58C7C8FE}"/>
            </c:ext>
          </c:extLst>
        </c:ser>
        <c:ser>
          <c:idx val="0"/>
          <c:order val="0"/>
          <c:invertIfNegative val="0"/>
          <c:cat>
            <c:strRef>
              <c:f>'Percepción de cumplimento'!$B$3:$B$9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cumplimento'!$C$111:$C$117</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1-69AC-42FB-867A-BCCE58C7C8FE}"/>
            </c:ext>
          </c:extLst>
        </c:ser>
        <c:dLbls>
          <c:showLegendKey val="0"/>
          <c:showVal val="0"/>
          <c:showCatName val="0"/>
          <c:showSerName val="0"/>
          <c:showPercent val="0"/>
          <c:showBubbleSize val="0"/>
        </c:dLbls>
        <c:gapWidth val="150"/>
        <c:axId val="157389312"/>
        <c:axId val="157451968"/>
      </c:barChart>
      <c:catAx>
        <c:axId val="157389312"/>
        <c:scaling>
          <c:orientation val="minMax"/>
        </c:scaling>
        <c:delete val="0"/>
        <c:axPos val="b"/>
        <c:majorGridlines/>
        <c:numFmt formatCode="General" sourceLinked="0"/>
        <c:majorTickMark val="out"/>
        <c:minorTickMark val="none"/>
        <c:tickLblPos val="nextTo"/>
        <c:txPr>
          <a:bodyPr/>
          <a:lstStyle/>
          <a:p>
            <a:pPr>
              <a:defRPr sz="900"/>
            </a:pPr>
            <a:endParaRPr lang="es-CO"/>
          </a:p>
        </c:txPr>
        <c:crossAx val="157451968"/>
        <c:crosses val="autoZero"/>
        <c:auto val="1"/>
        <c:lblAlgn val="ctr"/>
        <c:lblOffset val="100"/>
        <c:noMultiLvlLbl val="0"/>
      </c:catAx>
      <c:valAx>
        <c:axId val="157451968"/>
        <c:scaling>
          <c:orientation val="minMax"/>
          <c:max val="5"/>
        </c:scaling>
        <c:delete val="0"/>
        <c:axPos val="l"/>
        <c:majorGridlines/>
        <c:numFmt formatCode="General" sourceLinked="1"/>
        <c:majorTickMark val="out"/>
        <c:minorTickMark val="none"/>
        <c:tickLblPos val="nextTo"/>
        <c:crossAx val="157389312"/>
        <c:crosses val="autoZero"/>
        <c:crossBetween val="between"/>
        <c:majorUnit val="1"/>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 agregada</a:t>
            </a:r>
            <a:r>
              <a:rPr lang="es-ES" baseline="0"/>
              <a:t> de los</a:t>
            </a:r>
            <a:r>
              <a:rPr lang="es-ES"/>
              <a:t> encuestados</a:t>
            </a:r>
          </a:p>
        </c:rich>
      </c:tx>
      <c:layout/>
      <c:overlay val="0"/>
      <c:spPr>
        <a:noFill/>
      </c:spPr>
    </c:title>
    <c:autoTitleDeleted val="0"/>
    <c:plotArea>
      <c:layout/>
      <c:radarChart>
        <c:radarStyle val="marker"/>
        <c:varyColors val="0"/>
        <c:ser>
          <c:idx val="0"/>
          <c:order val="0"/>
          <c:marker>
            <c:symbol val="none"/>
          </c:marker>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 Total'!$J$3:$J$9</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0010-4A41-84F8-40B4277308A7}"/>
            </c:ext>
          </c:extLst>
        </c:ser>
        <c:dLbls>
          <c:showLegendKey val="0"/>
          <c:showVal val="0"/>
          <c:showCatName val="0"/>
          <c:showSerName val="0"/>
          <c:showPercent val="0"/>
          <c:showBubbleSize val="0"/>
        </c:dLbls>
        <c:axId val="157020160"/>
        <c:axId val="157453696"/>
      </c:radarChart>
      <c:catAx>
        <c:axId val="157020160"/>
        <c:scaling>
          <c:orientation val="minMax"/>
        </c:scaling>
        <c:delete val="0"/>
        <c:axPos val="b"/>
        <c:majorGridlines/>
        <c:numFmt formatCode="General" sourceLinked="0"/>
        <c:majorTickMark val="out"/>
        <c:minorTickMark val="none"/>
        <c:tickLblPos val="nextTo"/>
        <c:txPr>
          <a:bodyPr/>
          <a:lstStyle/>
          <a:p>
            <a:pPr>
              <a:defRPr sz="900"/>
            </a:pPr>
            <a:endParaRPr lang="es-CO"/>
          </a:p>
        </c:txPr>
        <c:crossAx val="157453696"/>
        <c:crosses val="autoZero"/>
        <c:auto val="1"/>
        <c:lblAlgn val="ctr"/>
        <c:lblOffset val="100"/>
        <c:noMultiLvlLbl val="0"/>
      </c:catAx>
      <c:valAx>
        <c:axId val="157453696"/>
        <c:scaling>
          <c:orientation val="minMax"/>
        </c:scaling>
        <c:delete val="0"/>
        <c:axPos val="l"/>
        <c:majorGridlines/>
        <c:numFmt formatCode="General" sourceLinked="1"/>
        <c:majorTickMark val="out"/>
        <c:minorTickMark val="none"/>
        <c:tickLblPos val="nextTo"/>
        <c:crossAx val="157020160"/>
        <c:crosses val="autoZero"/>
        <c:crossBetween val="between"/>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es-ES"/>
              <a:t>Objetivos</a:t>
            </a:r>
          </a:p>
        </c:rich>
      </c:tx>
      <c:layout/>
      <c:overlay val="0"/>
    </c:title>
    <c:autoTitleDeleted val="0"/>
    <c:plotArea>
      <c:layout/>
      <c:barChart>
        <c:barDir val="col"/>
        <c:grouping val="clustered"/>
        <c:varyColors val="0"/>
        <c:ser>
          <c:idx val="0"/>
          <c:order val="0"/>
          <c:tx>
            <c:strRef>
              <c:f>'Percepción de cumplimento Total'!$C$19</c:f>
              <c:strCache>
                <c:ptCount val="1"/>
                <c:pt idx="0">
                  <c:v>Mejor</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Total'!$B$20:$B$22</c:f>
              <c:strCache>
                <c:ptCount val="3"/>
                <c:pt idx="0">
                  <c:v>Permitan tener viabilidad financiera.</c:v>
                </c:pt>
                <c:pt idx="1">
                  <c:v>Consten por escrito en su documento de constitución.</c:v>
                </c:pt>
                <c:pt idx="2">
                  <c:v>Permite generar indicadores de gestión y desempeño, que son monitoreados por el Órgano de Dirección.</c:v>
                </c:pt>
              </c:strCache>
            </c:strRef>
          </c:cat>
          <c:val>
            <c:numRef>
              <c:f>'Percepción de cumplimento Total'!$C$20:$C$22</c:f>
              <c:numCache>
                <c:formatCode>General</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0-6AEA-4684-B1D6-374198649017}"/>
            </c:ext>
          </c:extLst>
        </c:ser>
        <c:ser>
          <c:idx val="1"/>
          <c:order val="1"/>
          <c:tx>
            <c:strRef>
              <c:f>'Percepción de cumplimento Total'!$D$19</c:f>
              <c:strCache>
                <c:ptCount val="1"/>
                <c:pt idx="0">
                  <c:v>Peor</c:v>
                </c:pt>
              </c:strCache>
            </c:strRef>
          </c:tx>
          <c:spPr>
            <a:solidFill>
              <a:srgbClr val="C0000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Total'!$B$20:$B$22</c:f>
              <c:strCache>
                <c:ptCount val="3"/>
                <c:pt idx="0">
                  <c:v>Permitan tener viabilidad financiera.</c:v>
                </c:pt>
                <c:pt idx="1">
                  <c:v>Consten por escrito en su documento de constitución.</c:v>
                </c:pt>
                <c:pt idx="2">
                  <c:v>Permite generar indicadores de gestión y desempeño, que son monitoreados por el Órgano de Dirección.</c:v>
                </c:pt>
              </c:strCache>
            </c:strRef>
          </c:cat>
          <c:val>
            <c:numRef>
              <c:f>'Percepción de cumplimento Total'!$D$20:$D$22</c:f>
              <c:numCache>
                <c:formatCode>General</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1-6AEA-4684-B1D6-374198649017}"/>
            </c:ext>
          </c:extLst>
        </c:ser>
        <c:dLbls>
          <c:showLegendKey val="0"/>
          <c:showVal val="0"/>
          <c:showCatName val="0"/>
          <c:showSerName val="0"/>
          <c:showPercent val="0"/>
          <c:showBubbleSize val="0"/>
        </c:dLbls>
        <c:gapWidth val="150"/>
        <c:axId val="157021696"/>
        <c:axId val="157455424"/>
      </c:barChart>
      <c:catAx>
        <c:axId val="157021696"/>
        <c:scaling>
          <c:orientation val="minMax"/>
        </c:scaling>
        <c:delete val="0"/>
        <c:axPos val="b"/>
        <c:numFmt formatCode="General" sourceLinked="0"/>
        <c:majorTickMark val="out"/>
        <c:minorTickMark val="none"/>
        <c:tickLblPos val="nextTo"/>
        <c:crossAx val="157455424"/>
        <c:crosses val="autoZero"/>
        <c:auto val="1"/>
        <c:lblAlgn val="ctr"/>
        <c:lblOffset val="100"/>
        <c:noMultiLvlLbl val="0"/>
      </c:catAx>
      <c:valAx>
        <c:axId val="157455424"/>
        <c:scaling>
          <c:orientation val="minMax"/>
          <c:max val="4"/>
        </c:scaling>
        <c:delete val="0"/>
        <c:axPos val="l"/>
        <c:majorGridlines/>
        <c:numFmt formatCode="General" sourceLinked="1"/>
        <c:majorTickMark val="out"/>
        <c:minorTickMark val="none"/>
        <c:tickLblPos val="nextTo"/>
        <c:crossAx val="157021696"/>
        <c:crosses val="autoZero"/>
        <c:crossBetween val="between"/>
        <c:majorUnit val="1"/>
      </c:valAx>
    </c:plotArea>
    <c:legend>
      <c:legendPos val="b"/>
      <c:layout/>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es-ES"/>
              <a:t>Derechos de Propiedad</a:t>
            </a:r>
          </a:p>
        </c:rich>
      </c:tx>
      <c:layout/>
      <c:overlay val="0"/>
    </c:title>
    <c:autoTitleDeleted val="0"/>
    <c:plotArea>
      <c:layout/>
      <c:barChart>
        <c:barDir val="col"/>
        <c:grouping val="clustered"/>
        <c:varyColors val="0"/>
        <c:ser>
          <c:idx val="0"/>
          <c:order val="0"/>
          <c:tx>
            <c:strRef>
              <c:f>'Percepción de cumplimento Total'!$C$19</c:f>
              <c:strCache>
                <c:ptCount val="1"/>
                <c:pt idx="0">
                  <c:v>Mejor</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Total'!$B$31:$B$36</c:f>
              <c:strCache>
                <c:ptCount val="6"/>
                <c:pt idx="0">
                  <c:v>Los Socios o Asociados (según corresponda) iguales reciben paridad de trato.</c:v>
                </c:pt>
                <c:pt idx="1">
                  <c:v>Existen mecanismos de solución de controversias entre Socios o Asociados.</c:v>
                </c:pt>
                <c:pt idx="2">
                  <c:v>Socios o Asociados pueden solicitar y tener acceso a información sobre el desenvolvimiento o desempeño de la Organización.</c:v>
                </c:pt>
                <c:pt idx="3">
                  <c:v>Cualquier cambio sustantivo en la propiedad o administración de la Organización son explicados previamente a los Socios o Asociados.</c:v>
                </c:pt>
                <c:pt idx="4">
                  <c:v>Se cuenta con política de distribución de utilidades o excedentes.</c:v>
                </c:pt>
                <c:pt idx="5">
                  <c:v>Funcionamiento de la Asamblea General.</c:v>
                </c:pt>
              </c:strCache>
            </c:strRef>
          </c:cat>
          <c:val>
            <c:numRef>
              <c:f>'Percepción de cumplimento Total'!$C$31:$C$36</c:f>
              <c:numCache>
                <c:formatCode>General</c:formatCode>
                <c:ptCount val="6"/>
                <c:pt idx="0">
                  <c:v>0</c:v>
                </c:pt>
                <c:pt idx="1">
                  <c:v>0</c:v>
                </c:pt>
                <c:pt idx="2">
                  <c:v>0</c:v>
                </c:pt>
                <c:pt idx="3">
                  <c:v>0</c:v>
                </c:pt>
                <c:pt idx="4">
                  <c:v>0</c:v>
                </c:pt>
                <c:pt idx="5">
                  <c:v>0</c:v>
                </c:pt>
              </c:numCache>
            </c:numRef>
          </c:val>
          <c:extLst xmlns:c16r2="http://schemas.microsoft.com/office/drawing/2015/06/chart">
            <c:ext xmlns:c16="http://schemas.microsoft.com/office/drawing/2014/chart" uri="{C3380CC4-5D6E-409C-BE32-E72D297353CC}">
              <c16:uniqueId val="{00000000-ACE0-4D90-AB3A-B03367780F3B}"/>
            </c:ext>
          </c:extLst>
        </c:ser>
        <c:ser>
          <c:idx val="1"/>
          <c:order val="1"/>
          <c:tx>
            <c:strRef>
              <c:f>'Percepción de cumplimento Total'!$D$19</c:f>
              <c:strCache>
                <c:ptCount val="1"/>
                <c:pt idx="0">
                  <c:v>Peor</c:v>
                </c:pt>
              </c:strCache>
            </c:strRef>
          </c:tx>
          <c:spPr>
            <a:solidFill>
              <a:srgbClr val="C0000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Total'!$B$31:$B$36</c:f>
              <c:strCache>
                <c:ptCount val="6"/>
                <c:pt idx="0">
                  <c:v>Los Socios o Asociados (según corresponda) iguales reciben paridad de trato.</c:v>
                </c:pt>
                <c:pt idx="1">
                  <c:v>Existen mecanismos de solución de controversias entre Socios o Asociados.</c:v>
                </c:pt>
                <c:pt idx="2">
                  <c:v>Socios o Asociados pueden solicitar y tener acceso a información sobre el desenvolvimiento o desempeño de la Organización.</c:v>
                </c:pt>
                <c:pt idx="3">
                  <c:v>Cualquier cambio sustantivo en la propiedad o administración de la Organización son explicados previamente a los Socios o Asociados.</c:v>
                </c:pt>
                <c:pt idx="4">
                  <c:v>Se cuenta con política de distribución de utilidades o excedentes.</c:v>
                </c:pt>
                <c:pt idx="5">
                  <c:v>Funcionamiento de la Asamblea General.</c:v>
                </c:pt>
              </c:strCache>
            </c:strRef>
          </c:cat>
          <c:val>
            <c:numRef>
              <c:f>'Percepción de cumplimento Total'!$D$31:$D$36</c:f>
              <c:numCache>
                <c:formatCode>General</c:formatCode>
                <c:ptCount val="6"/>
                <c:pt idx="0">
                  <c:v>0</c:v>
                </c:pt>
                <c:pt idx="1">
                  <c:v>0</c:v>
                </c:pt>
                <c:pt idx="2">
                  <c:v>0</c:v>
                </c:pt>
                <c:pt idx="3">
                  <c:v>0</c:v>
                </c:pt>
                <c:pt idx="4">
                  <c:v>0</c:v>
                </c:pt>
                <c:pt idx="5">
                  <c:v>0</c:v>
                </c:pt>
              </c:numCache>
            </c:numRef>
          </c:val>
          <c:extLst xmlns:c16r2="http://schemas.microsoft.com/office/drawing/2015/06/chart">
            <c:ext xmlns:c16="http://schemas.microsoft.com/office/drawing/2014/chart" uri="{C3380CC4-5D6E-409C-BE32-E72D297353CC}">
              <c16:uniqueId val="{00000001-ACE0-4D90-AB3A-B03367780F3B}"/>
            </c:ext>
          </c:extLst>
        </c:ser>
        <c:dLbls>
          <c:showLegendKey val="0"/>
          <c:showVal val="0"/>
          <c:showCatName val="0"/>
          <c:showSerName val="0"/>
          <c:showPercent val="0"/>
          <c:showBubbleSize val="0"/>
        </c:dLbls>
        <c:gapWidth val="150"/>
        <c:axId val="157022720"/>
        <c:axId val="157457728"/>
      </c:barChart>
      <c:catAx>
        <c:axId val="157022720"/>
        <c:scaling>
          <c:orientation val="minMax"/>
        </c:scaling>
        <c:delete val="0"/>
        <c:axPos val="b"/>
        <c:numFmt formatCode="General" sourceLinked="0"/>
        <c:majorTickMark val="out"/>
        <c:minorTickMark val="none"/>
        <c:tickLblPos val="nextTo"/>
        <c:txPr>
          <a:bodyPr/>
          <a:lstStyle/>
          <a:p>
            <a:pPr>
              <a:defRPr sz="900"/>
            </a:pPr>
            <a:endParaRPr lang="es-CO"/>
          </a:p>
        </c:txPr>
        <c:crossAx val="157457728"/>
        <c:crosses val="autoZero"/>
        <c:auto val="1"/>
        <c:lblAlgn val="ctr"/>
        <c:lblOffset val="100"/>
        <c:noMultiLvlLbl val="0"/>
      </c:catAx>
      <c:valAx>
        <c:axId val="157457728"/>
        <c:scaling>
          <c:orientation val="minMax"/>
          <c:max val="4"/>
        </c:scaling>
        <c:delete val="0"/>
        <c:axPos val="l"/>
        <c:majorGridlines/>
        <c:numFmt formatCode="General" sourceLinked="1"/>
        <c:majorTickMark val="out"/>
        <c:minorTickMark val="none"/>
        <c:tickLblPos val="nextTo"/>
        <c:crossAx val="157022720"/>
        <c:crosses val="autoZero"/>
        <c:crossBetween val="between"/>
        <c:majorUnit val="1"/>
      </c:valAx>
    </c:plotArea>
    <c:legend>
      <c:legendPos val="b"/>
      <c:layout/>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es-ES"/>
              <a:t>Organo de</a:t>
            </a:r>
            <a:r>
              <a:rPr lang="es-ES" baseline="0"/>
              <a:t> Dirección</a:t>
            </a:r>
            <a:endParaRPr lang="es-ES"/>
          </a:p>
        </c:rich>
      </c:tx>
      <c:layout/>
      <c:overlay val="0"/>
    </c:title>
    <c:autoTitleDeleted val="0"/>
    <c:plotArea>
      <c:layout/>
      <c:barChart>
        <c:barDir val="col"/>
        <c:grouping val="clustered"/>
        <c:varyColors val="0"/>
        <c:ser>
          <c:idx val="0"/>
          <c:order val="0"/>
          <c:tx>
            <c:strRef>
              <c:f>'Percepción de cumplimento Total'!$C$19</c:f>
              <c:strCache>
                <c:ptCount val="1"/>
                <c:pt idx="0">
                  <c:v>Mejor</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Total'!$B$43:$B$54</c:f>
              <c:strCache>
                <c:ptCount val="12"/>
                <c:pt idx="0">
                  <c:v> Funciones y competencias del Órgano de Dirección.</c:v>
                </c:pt>
                <c:pt idx="1">
                  <c:v>La Organización y funcionamiento del Órgano de Dirección está reglamentado en norma propia albergando aspectos de conformación, convocatorias, y funciones de los distintos miembros, entre otros.</c:v>
                </c:pt>
                <c:pt idx="2">
                  <c:v> Existen perfiles de los miembros del Órgano de Dirección, definidos en función de competencia; los que son aplicados en su convocatoria.</c:v>
                </c:pt>
                <c:pt idx="3">
                  <c:v> El Órgano de Dirección está integrado por mayoría de miembros independientes.</c:v>
                </c:pt>
                <c:pt idx="4">
                  <c:v>El Órgano de Dirección contribuye a identificar, evaluar y proponer candidatos a miembros.</c:v>
                </c:pt>
                <c:pt idx="5">
                  <c:v>Existe una política de retribución de los miembros, la cual es transparente.</c:v>
                </c:pt>
                <c:pt idx="6">
                  <c:v>El Órgano de Dirección es evaluado periódicamente; y se autoevalúa al menos anualmente.</c:v>
                </c:pt>
                <c:pt idx="7">
                  <c:v>Deberes y derechos del Órgano de Dirección se encuentran establecidos en su Documento de Constitución.</c:v>
                </c:pt>
                <c:pt idx="8">
                  <c:v>En cuanto a la información; los miembros del Órgano de Dirección tienen derecho a acceder y recibir toda la información relevante; así como obligarse a guardar reserva sobre la información confidencial.</c:v>
                </c:pt>
                <c:pt idx="9">
                  <c:v>Los miembros al momento de integrarse acceden a una inducción sobre todos los aspectos relacionados a la Organización</c:v>
                </c:pt>
                <c:pt idx="10">
                  <c:v>Órgano de Dirección cuenta con plan anual de trabajo </c:v>
                </c:pt>
                <c:pt idx="11">
                  <c:v>El Órgano de dirección cuanta con política de delegación de facultades; y además conforma comités especializados; los cuales son presididos por miembros independientes</c:v>
                </c:pt>
              </c:strCache>
            </c:strRef>
          </c:cat>
          <c:val>
            <c:numRef>
              <c:f>'Percepción de cumplimento Total'!$C$43:$C$54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xmlns:c16r2="http://schemas.microsoft.com/office/drawing/2015/06/chart">
            <c:ext xmlns:c16="http://schemas.microsoft.com/office/drawing/2014/chart" uri="{C3380CC4-5D6E-409C-BE32-E72D297353CC}">
              <c16:uniqueId val="{00000000-A211-4FE8-9E58-3260E00420D5}"/>
            </c:ext>
          </c:extLst>
        </c:ser>
        <c:ser>
          <c:idx val="1"/>
          <c:order val="1"/>
          <c:tx>
            <c:strRef>
              <c:f>'Percepción de cumplimento Total'!$D$19</c:f>
              <c:strCache>
                <c:ptCount val="1"/>
                <c:pt idx="0">
                  <c:v>Peor</c:v>
                </c:pt>
              </c:strCache>
            </c:strRef>
          </c:tx>
          <c:spPr>
            <a:solidFill>
              <a:srgbClr val="C0000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Total'!$B$43:$B$54</c:f>
              <c:strCache>
                <c:ptCount val="12"/>
                <c:pt idx="0">
                  <c:v> Funciones y competencias del Órgano de Dirección.</c:v>
                </c:pt>
                <c:pt idx="1">
                  <c:v>La Organización y funcionamiento del Órgano de Dirección está reglamentado en norma propia albergando aspectos de conformación, convocatorias, y funciones de los distintos miembros, entre otros.</c:v>
                </c:pt>
                <c:pt idx="2">
                  <c:v> Existen perfiles de los miembros del Órgano de Dirección, definidos en función de competencia; los que son aplicados en su convocatoria.</c:v>
                </c:pt>
                <c:pt idx="3">
                  <c:v> El Órgano de Dirección está integrado por mayoría de miembros independientes.</c:v>
                </c:pt>
                <c:pt idx="4">
                  <c:v>El Órgano de Dirección contribuye a identificar, evaluar y proponer candidatos a miembros.</c:v>
                </c:pt>
                <c:pt idx="5">
                  <c:v>Existe una política de retribución de los miembros, la cual es transparente.</c:v>
                </c:pt>
                <c:pt idx="6">
                  <c:v>El Órgano de Dirección es evaluado periódicamente; y se autoevalúa al menos anualmente.</c:v>
                </c:pt>
                <c:pt idx="7">
                  <c:v>Deberes y derechos del Órgano de Dirección se encuentran establecidos en su Documento de Constitución.</c:v>
                </c:pt>
                <c:pt idx="8">
                  <c:v>En cuanto a la información; los miembros del Órgano de Dirección tienen derecho a acceder y recibir toda la información relevante; así como obligarse a guardar reserva sobre la información confidencial.</c:v>
                </c:pt>
                <c:pt idx="9">
                  <c:v>Los miembros al momento de integrarse acceden a una inducción sobre todos los aspectos relacionados a la Organización</c:v>
                </c:pt>
                <c:pt idx="10">
                  <c:v>Órgano de Dirección cuenta con plan anual de trabajo </c:v>
                </c:pt>
                <c:pt idx="11">
                  <c:v>El Órgano de dirección cuanta con política de delegación de facultades; y además conforma comités especializados; los cuales son presididos por miembros independientes</c:v>
                </c:pt>
              </c:strCache>
            </c:strRef>
          </c:cat>
          <c:val>
            <c:numRef>
              <c:f>'Percepción de cumplimento Total'!$D$43:$D$54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xmlns:c16r2="http://schemas.microsoft.com/office/drawing/2015/06/chart">
            <c:ext xmlns:c16="http://schemas.microsoft.com/office/drawing/2014/chart" uri="{C3380CC4-5D6E-409C-BE32-E72D297353CC}">
              <c16:uniqueId val="{00000001-A211-4FE8-9E58-3260E00420D5}"/>
            </c:ext>
          </c:extLst>
        </c:ser>
        <c:dLbls>
          <c:showLegendKey val="0"/>
          <c:showVal val="0"/>
          <c:showCatName val="0"/>
          <c:showSerName val="0"/>
          <c:showPercent val="0"/>
          <c:showBubbleSize val="0"/>
        </c:dLbls>
        <c:gapWidth val="150"/>
        <c:axId val="157023744"/>
        <c:axId val="205113024"/>
      </c:barChart>
      <c:catAx>
        <c:axId val="157023744"/>
        <c:scaling>
          <c:orientation val="minMax"/>
        </c:scaling>
        <c:delete val="0"/>
        <c:axPos val="b"/>
        <c:numFmt formatCode="General" sourceLinked="0"/>
        <c:majorTickMark val="out"/>
        <c:minorTickMark val="none"/>
        <c:tickLblPos val="nextTo"/>
        <c:txPr>
          <a:bodyPr/>
          <a:lstStyle/>
          <a:p>
            <a:pPr>
              <a:defRPr sz="1050"/>
            </a:pPr>
            <a:endParaRPr lang="es-CO"/>
          </a:p>
        </c:txPr>
        <c:crossAx val="205113024"/>
        <c:crosses val="autoZero"/>
        <c:auto val="1"/>
        <c:lblAlgn val="ctr"/>
        <c:lblOffset val="100"/>
        <c:noMultiLvlLbl val="0"/>
      </c:catAx>
      <c:valAx>
        <c:axId val="205113024"/>
        <c:scaling>
          <c:orientation val="minMax"/>
          <c:max val="4"/>
        </c:scaling>
        <c:delete val="0"/>
        <c:axPos val="l"/>
        <c:majorGridlines/>
        <c:numFmt formatCode="General" sourceLinked="1"/>
        <c:majorTickMark val="out"/>
        <c:minorTickMark val="none"/>
        <c:tickLblPos val="nextTo"/>
        <c:crossAx val="157023744"/>
        <c:crosses val="autoZero"/>
        <c:crossBetween val="between"/>
        <c:majorUnit val="1"/>
      </c:valAx>
    </c:plotArea>
    <c:legend>
      <c:legendPos val="b"/>
      <c:layout/>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es-ES"/>
              <a:t>Gestión</a:t>
            </a:r>
          </a:p>
        </c:rich>
      </c:tx>
      <c:layout/>
      <c:overlay val="0"/>
    </c:title>
    <c:autoTitleDeleted val="0"/>
    <c:plotArea>
      <c:layout/>
      <c:barChart>
        <c:barDir val="col"/>
        <c:grouping val="clustered"/>
        <c:varyColors val="0"/>
        <c:ser>
          <c:idx val="0"/>
          <c:order val="0"/>
          <c:tx>
            <c:strRef>
              <c:f>'Percepción de cumplimento Total'!$C$19</c:f>
              <c:strCache>
                <c:ptCount val="1"/>
                <c:pt idx="0">
                  <c:v>Mejor</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Total'!$B$57:$B$63</c:f>
              <c:strCache>
                <c:ptCount val="7"/>
                <c:pt idx="0">
                  <c:v>a) En cuanto al Ejecutivo Principal</c:v>
                </c:pt>
                <c:pt idx="1">
                  <c:v>b) Con respecto a los Grupos de Interés la Organización</c:v>
                </c:pt>
                <c:pt idx="2">
                  <c:v>c) La organización ha establecido políticas de trato responsable al cliente, incluyendo aspectos de prevención de sobreendeudamiento, trato justo, transparencia y solución de reclamos.</c:v>
                </c:pt>
                <c:pt idx="3">
                  <c:v>d) La organización ha establecido en la Normativa Interna política de recursos humanos; incluyendo evaluaciones sobre clima laboral.</c:v>
                </c:pt>
                <c:pt idx="4">
                  <c:v>e) La organización ha implementado y/o cuenta con un plan de sucesión para cargos críticos.</c:v>
                </c:pt>
                <c:pt idx="5">
                  <c:v>f) Respecto de la Alta Gerencia, la Organización</c:v>
                </c:pt>
                <c:pt idx="6">
                  <c:v>g) La Organización cuenta con un comité de nombramiento y retribuciones conformado por miembros, con funciones definidas en Normativa Interna.</c:v>
                </c:pt>
              </c:strCache>
            </c:strRef>
          </c:cat>
          <c:val>
            <c:numRef>
              <c:f>'Percepción de cumplimento Total'!$C$57:$C$63</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AAEF-43E0-8A9B-E25A90AAB5EC}"/>
            </c:ext>
          </c:extLst>
        </c:ser>
        <c:ser>
          <c:idx val="1"/>
          <c:order val="1"/>
          <c:tx>
            <c:strRef>
              <c:f>'Percepción de cumplimento Total'!$D$19</c:f>
              <c:strCache>
                <c:ptCount val="1"/>
                <c:pt idx="0">
                  <c:v>Peor</c:v>
                </c:pt>
              </c:strCache>
            </c:strRef>
          </c:tx>
          <c:spPr>
            <a:solidFill>
              <a:srgbClr val="C0000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Total'!$B$57:$B$63</c:f>
              <c:strCache>
                <c:ptCount val="7"/>
                <c:pt idx="0">
                  <c:v>a) En cuanto al Ejecutivo Principal</c:v>
                </c:pt>
                <c:pt idx="1">
                  <c:v>b) Con respecto a los Grupos de Interés la Organización</c:v>
                </c:pt>
                <c:pt idx="2">
                  <c:v>c) La organización ha establecido políticas de trato responsable al cliente, incluyendo aspectos de prevención de sobreendeudamiento, trato justo, transparencia y solución de reclamos.</c:v>
                </c:pt>
                <c:pt idx="3">
                  <c:v>d) La organización ha establecido en la Normativa Interna política de recursos humanos; incluyendo evaluaciones sobre clima laboral.</c:v>
                </c:pt>
                <c:pt idx="4">
                  <c:v>e) La organización ha implementado y/o cuenta con un plan de sucesión para cargos críticos.</c:v>
                </c:pt>
                <c:pt idx="5">
                  <c:v>f) Respecto de la Alta Gerencia, la Organización</c:v>
                </c:pt>
                <c:pt idx="6">
                  <c:v>g) La Organización cuenta con un comité de nombramiento y retribuciones conformado por miembros, con funciones definidas en Normativa Interna.</c:v>
                </c:pt>
              </c:strCache>
            </c:strRef>
          </c:cat>
          <c:val>
            <c:numRef>
              <c:f>'Percepción de cumplimento Total'!$D$57:$D$63</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1-AAEF-43E0-8A9B-E25A90AAB5EC}"/>
            </c:ext>
          </c:extLst>
        </c:ser>
        <c:dLbls>
          <c:showLegendKey val="0"/>
          <c:showVal val="0"/>
          <c:showCatName val="0"/>
          <c:showSerName val="0"/>
          <c:showPercent val="0"/>
          <c:showBubbleSize val="0"/>
        </c:dLbls>
        <c:gapWidth val="150"/>
        <c:axId val="211141120"/>
        <c:axId val="205115328"/>
      </c:barChart>
      <c:catAx>
        <c:axId val="211141120"/>
        <c:scaling>
          <c:orientation val="minMax"/>
        </c:scaling>
        <c:delete val="0"/>
        <c:axPos val="b"/>
        <c:numFmt formatCode="General" sourceLinked="0"/>
        <c:majorTickMark val="out"/>
        <c:minorTickMark val="none"/>
        <c:tickLblPos val="nextTo"/>
        <c:txPr>
          <a:bodyPr/>
          <a:lstStyle/>
          <a:p>
            <a:pPr>
              <a:defRPr sz="900"/>
            </a:pPr>
            <a:endParaRPr lang="es-CO"/>
          </a:p>
        </c:txPr>
        <c:crossAx val="205115328"/>
        <c:crosses val="autoZero"/>
        <c:auto val="1"/>
        <c:lblAlgn val="ctr"/>
        <c:lblOffset val="100"/>
        <c:noMultiLvlLbl val="0"/>
      </c:catAx>
      <c:valAx>
        <c:axId val="205115328"/>
        <c:scaling>
          <c:orientation val="minMax"/>
          <c:max val="4"/>
        </c:scaling>
        <c:delete val="0"/>
        <c:axPos val="l"/>
        <c:majorGridlines/>
        <c:numFmt formatCode="General" sourceLinked="1"/>
        <c:majorTickMark val="out"/>
        <c:minorTickMark val="none"/>
        <c:tickLblPos val="nextTo"/>
        <c:crossAx val="211141120"/>
        <c:crosses val="autoZero"/>
        <c:crossBetween val="between"/>
        <c:majorUnit val="1"/>
      </c:valAx>
    </c:plotArea>
    <c:legend>
      <c:legendPos val="b"/>
      <c:layout/>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es-ES"/>
              <a:t>Cumplimiento y Gestión de riesgos</a:t>
            </a:r>
          </a:p>
        </c:rich>
      </c:tx>
      <c:layout/>
      <c:overlay val="0"/>
    </c:title>
    <c:autoTitleDeleted val="0"/>
    <c:plotArea>
      <c:layout/>
      <c:barChart>
        <c:barDir val="col"/>
        <c:grouping val="clustered"/>
        <c:varyColors val="0"/>
        <c:ser>
          <c:idx val="0"/>
          <c:order val="0"/>
          <c:tx>
            <c:strRef>
              <c:f>'Percepción de cumplimento Total'!$C$19</c:f>
              <c:strCache>
                <c:ptCount val="1"/>
                <c:pt idx="0">
                  <c:v>Mejor</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Total'!$B$66:$B$73</c:f>
              <c:strCache>
                <c:ptCount val="8"/>
                <c:pt idx="0">
                  <c:v>a) La Organización cuenta con un sistema de control interno aprobado por el Órgano de Dirección / Consejos; el cual monitorea el cumplimiento de procesos operativos y financieros, la administración de los activos y los riesgos de incumplimiento.</c:v>
                </c:pt>
                <c:pt idx="1">
                  <c:v>b) Organización cuenta con comité de auditoría integrado por miembros del Órgano de Dirección / Consejos con funciones definidas en Normativa Interna.</c:v>
                </c:pt>
                <c:pt idx="2">
                  <c:v>c) La Organización cuenta con unidad de auditoría interna con responsabilidades definidas en Normativa Interna. Esta unidad goza de autonomía y es designada por Órgano de Dirección / Consejos.</c:v>
                </c:pt>
                <c:pt idx="3">
                  <c:v>d) Con respecto a la auditoría externa</c:v>
                </c:pt>
                <c:pt idx="4">
                  <c:v>e) Organización ha aprobado política de gestión de riesgos; la que incluye los procesos y procedimientos para identificar, evaluar y gestionar los riesgos.</c:v>
                </c:pt>
                <c:pt idx="5">
                  <c:v>f) Organización cuenta con comité de riesgos integrado por Órgano de Dirección / Consejos, con funciones definidas en Normativa Interna.</c:v>
                </c:pt>
                <c:pt idx="6">
                  <c:v>g) Organización cuenta con mapa de sus obligaciones normativas y de los respectivos responsables de cumplimiento; asimismo ha establecido instancia responsable de su seguimiento.</c:v>
                </c:pt>
                <c:pt idx="7">
                  <c:v>h) Cuando se cuente con instancia de fiscalización</c:v>
                </c:pt>
              </c:strCache>
            </c:strRef>
          </c:cat>
          <c:val>
            <c:numRef>
              <c:f>'Percepción de cumplimento Total'!$C$66:$C$73</c:f>
              <c:numCache>
                <c:formatCode>General</c:formatCode>
                <c:ptCount val="8"/>
                <c:pt idx="0">
                  <c:v>0</c:v>
                </c:pt>
                <c:pt idx="1">
                  <c:v>0</c:v>
                </c:pt>
                <c:pt idx="2">
                  <c:v>0</c:v>
                </c:pt>
                <c:pt idx="3">
                  <c:v>0</c:v>
                </c:pt>
                <c:pt idx="4">
                  <c:v>0</c:v>
                </c:pt>
                <c:pt idx="5">
                  <c:v>0</c:v>
                </c:pt>
                <c:pt idx="6">
                  <c:v>0</c:v>
                </c:pt>
                <c:pt idx="7">
                  <c:v>0</c:v>
                </c:pt>
              </c:numCache>
            </c:numRef>
          </c:val>
          <c:extLst xmlns:c16r2="http://schemas.microsoft.com/office/drawing/2015/06/chart">
            <c:ext xmlns:c16="http://schemas.microsoft.com/office/drawing/2014/chart" uri="{C3380CC4-5D6E-409C-BE32-E72D297353CC}">
              <c16:uniqueId val="{00000000-C5E9-43A2-BD23-283B73300B73}"/>
            </c:ext>
          </c:extLst>
        </c:ser>
        <c:ser>
          <c:idx val="1"/>
          <c:order val="1"/>
          <c:tx>
            <c:strRef>
              <c:f>'Percepción de cumplimento Total'!$D$19</c:f>
              <c:strCache>
                <c:ptCount val="1"/>
                <c:pt idx="0">
                  <c:v>Peor</c:v>
                </c:pt>
              </c:strCache>
            </c:strRef>
          </c:tx>
          <c:spPr>
            <a:solidFill>
              <a:srgbClr val="C0000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Total'!$B$66:$B$73</c:f>
              <c:strCache>
                <c:ptCount val="8"/>
                <c:pt idx="0">
                  <c:v>a) La Organización cuenta con un sistema de control interno aprobado por el Órgano de Dirección / Consejos; el cual monitorea el cumplimiento de procesos operativos y financieros, la administración de los activos y los riesgos de incumplimiento.</c:v>
                </c:pt>
                <c:pt idx="1">
                  <c:v>b) Organización cuenta con comité de auditoría integrado por miembros del Órgano de Dirección / Consejos con funciones definidas en Normativa Interna.</c:v>
                </c:pt>
                <c:pt idx="2">
                  <c:v>c) La Organización cuenta con unidad de auditoría interna con responsabilidades definidas en Normativa Interna. Esta unidad goza de autonomía y es designada por Órgano de Dirección / Consejos.</c:v>
                </c:pt>
                <c:pt idx="3">
                  <c:v>d) Con respecto a la auditoría externa</c:v>
                </c:pt>
                <c:pt idx="4">
                  <c:v>e) Organización ha aprobado política de gestión de riesgos; la que incluye los procesos y procedimientos para identificar, evaluar y gestionar los riesgos.</c:v>
                </c:pt>
                <c:pt idx="5">
                  <c:v>f) Organización cuenta con comité de riesgos integrado por Órgano de Dirección / Consejos, con funciones definidas en Normativa Interna.</c:v>
                </c:pt>
                <c:pt idx="6">
                  <c:v>g) Organización cuenta con mapa de sus obligaciones normativas y de los respectivos responsables de cumplimiento; asimismo ha establecido instancia responsable de su seguimiento.</c:v>
                </c:pt>
                <c:pt idx="7">
                  <c:v>h) Cuando se cuente con instancia de fiscalización</c:v>
                </c:pt>
              </c:strCache>
            </c:strRef>
          </c:cat>
          <c:val>
            <c:numRef>
              <c:f>'Percepción de cumplimento Total'!$D$66:$D$73</c:f>
              <c:numCache>
                <c:formatCode>General</c:formatCode>
                <c:ptCount val="8"/>
                <c:pt idx="0">
                  <c:v>0</c:v>
                </c:pt>
                <c:pt idx="1">
                  <c:v>0</c:v>
                </c:pt>
                <c:pt idx="2">
                  <c:v>0</c:v>
                </c:pt>
                <c:pt idx="3">
                  <c:v>0</c:v>
                </c:pt>
                <c:pt idx="4">
                  <c:v>0</c:v>
                </c:pt>
                <c:pt idx="5">
                  <c:v>0</c:v>
                </c:pt>
                <c:pt idx="6">
                  <c:v>0</c:v>
                </c:pt>
                <c:pt idx="7">
                  <c:v>0</c:v>
                </c:pt>
              </c:numCache>
            </c:numRef>
          </c:val>
          <c:extLst xmlns:c16r2="http://schemas.microsoft.com/office/drawing/2015/06/chart">
            <c:ext xmlns:c16="http://schemas.microsoft.com/office/drawing/2014/chart" uri="{C3380CC4-5D6E-409C-BE32-E72D297353CC}">
              <c16:uniqueId val="{00000001-C5E9-43A2-BD23-283B73300B73}"/>
            </c:ext>
          </c:extLst>
        </c:ser>
        <c:dLbls>
          <c:showLegendKey val="0"/>
          <c:showVal val="0"/>
          <c:showCatName val="0"/>
          <c:showSerName val="0"/>
          <c:showPercent val="0"/>
          <c:showBubbleSize val="0"/>
        </c:dLbls>
        <c:gapWidth val="150"/>
        <c:axId val="157391872"/>
        <c:axId val="205117632"/>
      </c:barChart>
      <c:catAx>
        <c:axId val="157391872"/>
        <c:scaling>
          <c:orientation val="minMax"/>
        </c:scaling>
        <c:delete val="0"/>
        <c:axPos val="b"/>
        <c:numFmt formatCode="General" sourceLinked="0"/>
        <c:majorTickMark val="out"/>
        <c:minorTickMark val="none"/>
        <c:tickLblPos val="nextTo"/>
        <c:txPr>
          <a:bodyPr/>
          <a:lstStyle/>
          <a:p>
            <a:pPr>
              <a:defRPr sz="800"/>
            </a:pPr>
            <a:endParaRPr lang="es-CO"/>
          </a:p>
        </c:txPr>
        <c:crossAx val="205117632"/>
        <c:crosses val="autoZero"/>
        <c:auto val="1"/>
        <c:lblAlgn val="ctr"/>
        <c:lblOffset val="100"/>
        <c:noMultiLvlLbl val="0"/>
      </c:catAx>
      <c:valAx>
        <c:axId val="205117632"/>
        <c:scaling>
          <c:orientation val="minMax"/>
          <c:max val="4"/>
        </c:scaling>
        <c:delete val="0"/>
        <c:axPos val="l"/>
        <c:majorGridlines/>
        <c:numFmt formatCode="General" sourceLinked="1"/>
        <c:majorTickMark val="out"/>
        <c:minorTickMark val="none"/>
        <c:tickLblPos val="nextTo"/>
        <c:crossAx val="157391872"/>
        <c:crosses val="autoZero"/>
        <c:crossBetween val="between"/>
        <c:majorUnit val="1"/>
      </c:valAx>
    </c:plotArea>
    <c:legend>
      <c:legendPos val="b"/>
      <c:layout/>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es-ES"/>
              <a:t>Ética y conflictos de interés</a:t>
            </a:r>
          </a:p>
        </c:rich>
      </c:tx>
      <c:layout/>
      <c:overlay val="0"/>
    </c:title>
    <c:autoTitleDeleted val="0"/>
    <c:plotArea>
      <c:layout/>
      <c:barChart>
        <c:barDir val="col"/>
        <c:grouping val="clustered"/>
        <c:varyColors val="0"/>
        <c:ser>
          <c:idx val="0"/>
          <c:order val="0"/>
          <c:tx>
            <c:strRef>
              <c:f>'Percepción de cumplimento Total'!$C$19</c:f>
              <c:strCache>
                <c:ptCount val="1"/>
                <c:pt idx="0">
                  <c:v>Mejor</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Total'!$B$81:$B$84</c:f>
              <c:strCache>
                <c:ptCount val="4"/>
                <c:pt idx="0">
                  <c:v>a) Organización cuenta con Código de Ética aprobado por Órgano de Dirección / Consejos; que abarca temas como manejo de conflictos de interés, prevención de lavado de activos, manejo de información, entre otros.</c:v>
                </c:pt>
                <c:pt idx="1">
                  <c:v>b) Organización ha aprobado políticas para prevenir, detectar, manejar y revelar conflictos de interés al interior de ella.</c:v>
                </c:pt>
                <c:pt idx="2">
                  <c:v>c) Organización cuenta con políticas para valoración, aprobación y revelación de operaciones entre partes vinculadas.</c:v>
                </c:pt>
                <c:pt idx="3">
                  <c:v>d) Organización cuenta con mecanismos para recibir denuncias; cuya administración está a cargo de instancia designada por Órgano de Dirección / Consejos.</c:v>
                </c:pt>
              </c:strCache>
            </c:strRef>
          </c:cat>
          <c:val>
            <c:numRef>
              <c:f>'Percepción de cumplimento Total'!$C$81:$C$84</c:f>
              <c:numCache>
                <c:formatCode>General</c:formatCode>
                <c:ptCount val="4"/>
                <c:pt idx="0">
                  <c:v>0</c:v>
                </c:pt>
                <c:pt idx="1">
                  <c:v>0</c:v>
                </c:pt>
                <c:pt idx="2">
                  <c:v>0</c:v>
                </c:pt>
                <c:pt idx="3">
                  <c:v>0</c:v>
                </c:pt>
              </c:numCache>
            </c:numRef>
          </c:val>
          <c:extLst xmlns:c16r2="http://schemas.microsoft.com/office/drawing/2015/06/chart">
            <c:ext xmlns:c16="http://schemas.microsoft.com/office/drawing/2014/chart" uri="{C3380CC4-5D6E-409C-BE32-E72D297353CC}">
              <c16:uniqueId val="{00000000-07BE-4B36-822F-8A2C244ECC6A}"/>
            </c:ext>
          </c:extLst>
        </c:ser>
        <c:ser>
          <c:idx val="1"/>
          <c:order val="1"/>
          <c:tx>
            <c:strRef>
              <c:f>'Percepción de cumplimento Total'!$D$19</c:f>
              <c:strCache>
                <c:ptCount val="1"/>
                <c:pt idx="0">
                  <c:v>Peor</c:v>
                </c:pt>
              </c:strCache>
            </c:strRef>
          </c:tx>
          <c:spPr>
            <a:solidFill>
              <a:srgbClr val="C0000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Total'!$B$81:$B$84</c:f>
              <c:strCache>
                <c:ptCount val="4"/>
                <c:pt idx="0">
                  <c:v>a) Organización cuenta con Código de Ética aprobado por Órgano de Dirección / Consejos; que abarca temas como manejo de conflictos de interés, prevención de lavado de activos, manejo de información, entre otros.</c:v>
                </c:pt>
                <c:pt idx="1">
                  <c:v>b) Organización ha aprobado políticas para prevenir, detectar, manejar y revelar conflictos de interés al interior de ella.</c:v>
                </c:pt>
                <c:pt idx="2">
                  <c:v>c) Organización cuenta con políticas para valoración, aprobación y revelación de operaciones entre partes vinculadas.</c:v>
                </c:pt>
                <c:pt idx="3">
                  <c:v>d) Organización cuenta con mecanismos para recibir denuncias; cuya administración está a cargo de instancia designada por Órgano de Dirección / Consejos.</c:v>
                </c:pt>
              </c:strCache>
            </c:strRef>
          </c:cat>
          <c:val>
            <c:numRef>
              <c:f>'Percepción de cumplimento Total'!$D$81:$D$84</c:f>
              <c:numCache>
                <c:formatCode>General</c:formatCode>
                <c:ptCount val="4"/>
                <c:pt idx="0">
                  <c:v>0</c:v>
                </c:pt>
                <c:pt idx="1">
                  <c:v>0</c:v>
                </c:pt>
                <c:pt idx="2">
                  <c:v>0</c:v>
                </c:pt>
                <c:pt idx="3">
                  <c:v>0</c:v>
                </c:pt>
              </c:numCache>
            </c:numRef>
          </c:val>
          <c:extLst xmlns:c16r2="http://schemas.microsoft.com/office/drawing/2015/06/chart">
            <c:ext xmlns:c16="http://schemas.microsoft.com/office/drawing/2014/chart" uri="{C3380CC4-5D6E-409C-BE32-E72D297353CC}">
              <c16:uniqueId val="{00000001-07BE-4B36-822F-8A2C244ECC6A}"/>
            </c:ext>
          </c:extLst>
        </c:ser>
        <c:dLbls>
          <c:showLegendKey val="0"/>
          <c:showVal val="0"/>
          <c:showCatName val="0"/>
          <c:showSerName val="0"/>
          <c:showPercent val="0"/>
          <c:showBubbleSize val="0"/>
        </c:dLbls>
        <c:gapWidth val="150"/>
        <c:axId val="210935808"/>
        <c:axId val="210854464"/>
      </c:barChart>
      <c:catAx>
        <c:axId val="210935808"/>
        <c:scaling>
          <c:orientation val="minMax"/>
        </c:scaling>
        <c:delete val="0"/>
        <c:axPos val="b"/>
        <c:numFmt formatCode="General" sourceLinked="0"/>
        <c:majorTickMark val="out"/>
        <c:minorTickMark val="none"/>
        <c:tickLblPos val="nextTo"/>
        <c:txPr>
          <a:bodyPr/>
          <a:lstStyle/>
          <a:p>
            <a:pPr>
              <a:defRPr sz="800"/>
            </a:pPr>
            <a:endParaRPr lang="es-CO"/>
          </a:p>
        </c:txPr>
        <c:crossAx val="210854464"/>
        <c:crosses val="autoZero"/>
        <c:auto val="1"/>
        <c:lblAlgn val="ctr"/>
        <c:lblOffset val="100"/>
        <c:noMultiLvlLbl val="0"/>
      </c:catAx>
      <c:valAx>
        <c:axId val="210854464"/>
        <c:scaling>
          <c:orientation val="minMax"/>
          <c:max val="4"/>
        </c:scaling>
        <c:delete val="0"/>
        <c:axPos val="l"/>
        <c:majorGridlines/>
        <c:numFmt formatCode="General" sourceLinked="1"/>
        <c:majorTickMark val="out"/>
        <c:minorTickMark val="none"/>
        <c:tickLblPos val="nextTo"/>
        <c:crossAx val="210935808"/>
        <c:crosses val="autoZero"/>
        <c:crossBetween val="between"/>
        <c:majorUnit val="1"/>
      </c:valAx>
    </c:plotArea>
    <c:legend>
      <c:legendPos val="b"/>
      <c:layout/>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es-ES"/>
              <a:t>Transparencia</a:t>
            </a:r>
          </a:p>
        </c:rich>
      </c:tx>
      <c:layout/>
      <c:overlay val="0"/>
    </c:title>
    <c:autoTitleDeleted val="0"/>
    <c:plotArea>
      <c:layout/>
      <c:barChart>
        <c:barDir val="col"/>
        <c:grouping val="clustered"/>
        <c:varyColors val="0"/>
        <c:ser>
          <c:idx val="0"/>
          <c:order val="0"/>
          <c:tx>
            <c:strRef>
              <c:f>'Percepción de cumplimento Total'!$C$19</c:f>
              <c:strCache>
                <c:ptCount val="1"/>
                <c:pt idx="0">
                  <c:v>Mejor</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Total'!$B$92:$B$95</c:f>
              <c:strCache>
                <c:ptCount val="4"/>
                <c:pt idx="0">
                  <c:v>a) Organización cuenta con Política de Información en la que se establece formalmente las reglas para clasificación, manejo y difusión de la información que se genera o recibe.</c:v>
                </c:pt>
                <c:pt idx="1">
                  <c:v>b) Organización difunde información al público.</c:v>
                </c:pt>
                <c:pt idx="2">
                  <c:v>c) Organización mantiene política respecto a que las condiciones en que se contratan productos y servicios sean explicadas a clientes con máxima claridad.</c:v>
                </c:pt>
                <c:pt idx="3">
                  <c:v>d) Organización elabora informe anual de cumplimiento de Buenas Prácticas de Gobernanza.</c:v>
                </c:pt>
              </c:strCache>
            </c:strRef>
          </c:cat>
          <c:val>
            <c:numRef>
              <c:f>'Percepción de cumplimento Total'!$C$92:$C$95</c:f>
              <c:numCache>
                <c:formatCode>General</c:formatCode>
                <c:ptCount val="4"/>
                <c:pt idx="0">
                  <c:v>0</c:v>
                </c:pt>
                <c:pt idx="1">
                  <c:v>0</c:v>
                </c:pt>
                <c:pt idx="2">
                  <c:v>0</c:v>
                </c:pt>
                <c:pt idx="3">
                  <c:v>0</c:v>
                </c:pt>
              </c:numCache>
            </c:numRef>
          </c:val>
          <c:extLst xmlns:c16r2="http://schemas.microsoft.com/office/drawing/2015/06/chart">
            <c:ext xmlns:c16="http://schemas.microsoft.com/office/drawing/2014/chart" uri="{C3380CC4-5D6E-409C-BE32-E72D297353CC}">
              <c16:uniqueId val="{00000000-5A09-42E6-BAF7-99F3ED6DB75C}"/>
            </c:ext>
          </c:extLst>
        </c:ser>
        <c:ser>
          <c:idx val="1"/>
          <c:order val="1"/>
          <c:tx>
            <c:strRef>
              <c:f>'Percepción de cumplimento Total'!$D$19</c:f>
              <c:strCache>
                <c:ptCount val="1"/>
                <c:pt idx="0">
                  <c:v>Peor</c:v>
                </c:pt>
              </c:strCache>
            </c:strRef>
          </c:tx>
          <c:spPr>
            <a:solidFill>
              <a:srgbClr val="C00000"/>
            </a:solidFill>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Total'!$B$92:$B$95</c:f>
              <c:strCache>
                <c:ptCount val="4"/>
                <c:pt idx="0">
                  <c:v>a) Organización cuenta con Política de Información en la que se establece formalmente las reglas para clasificación, manejo y difusión de la información que se genera o recibe.</c:v>
                </c:pt>
                <c:pt idx="1">
                  <c:v>b) Organización difunde información al público.</c:v>
                </c:pt>
                <c:pt idx="2">
                  <c:v>c) Organización mantiene política respecto a que las condiciones en que se contratan productos y servicios sean explicadas a clientes con máxima claridad.</c:v>
                </c:pt>
                <c:pt idx="3">
                  <c:v>d) Organización elabora informe anual de cumplimiento de Buenas Prácticas de Gobernanza.</c:v>
                </c:pt>
              </c:strCache>
            </c:strRef>
          </c:cat>
          <c:val>
            <c:numRef>
              <c:f>'Percepción de cumplimento Total'!$D$92:$D$95</c:f>
              <c:numCache>
                <c:formatCode>General</c:formatCode>
                <c:ptCount val="4"/>
                <c:pt idx="0">
                  <c:v>0</c:v>
                </c:pt>
                <c:pt idx="1">
                  <c:v>0</c:v>
                </c:pt>
                <c:pt idx="2">
                  <c:v>0</c:v>
                </c:pt>
                <c:pt idx="3">
                  <c:v>0</c:v>
                </c:pt>
              </c:numCache>
            </c:numRef>
          </c:val>
          <c:extLst xmlns:c16r2="http://schemas.microsoft.com/office/drawing/2015/06/chart">
            <c:ext xmlns:c16="http://schemas.microsoft.com/office/drawing/2014/chart" uri="{C3380CC4-5D6E-409C-BE32-E72D297353CC}">
              <c16:uniqueId val="{00000001-5A09-42E6-BAF7-99F3ED6DB75C}"/>
            </c:ext>
          </c:extLst>
        </c:ser>
        <c:dLbls>
          <c:showLegendKey val="0"/>
          <c:showVal val="0"/>
          <c:showCatName val="0"/>
          <c:showSerName val="0"/>
          <c:showPercent val="0"/>
          <c:showBubbleSize val="0"/>
        </c:dLbls>
        <c:gapWidth val="150"/>
        <c:axId val="210936832"/>
        <c:axId val="210856768"/>
      </c:barChart>
      <c:catAx>
        <c:axId val="210936832"/>
        <c:scaling>
          <c:orientation val="minMax"/>
        </c:scaling>
        <c:delete val="0"/>
        <c:axPos val="b"/>
        <c:numFmt formatCode="General" sourceLinked="0"/>
        <c:majorTickMark val="out"/>
        <c:minorTickMark val="none"/>
        <c:tickLblPos val="nextTo"/>
        <c:txPr>
          <a:bodyPr/>
          <a:lstStyle/>
          <a:p>
            <a:pPr>
              <a:defRPr sz="800"/>
            </a:pPr>
            <a:endParaRPr lang="es-CO"/>
          </a:p>
        </c:txPr>
        <c:crossAx val="210856768"/>
        <c:crosses val="autoZero"/>
        <c:auto val="1"/>
        <c:lblAlgn val="ctr"/>
        <c:lblOffset val="100"/>
        <c:noMultiLvlLbl val="0"/>
      </c:catAx>
      <c:valAx>
        <c:axId val="210856768"/>
        <c:scaling>
          <c:orientation val="minMax"/>
          <c:max val="4"/>
        </c:scaling>
        <c:delete val="0"/>
        <c:axPos val="l"/>
        <c:majorGridlines/>
        <c:numFmt formatCode="General" sourceLinked="1"/>
        <c:majorTickMark val="out"/>
        <c:minorTickMark val="none"/>
        <c:tickLblPos val="nextTo"/>
        <c:crossAx val="210936832"/>
        <c:crosses val="autoZero"/>
        <c:crossBetween val="between"/>
        <c:majorUnit val="1"/>
      </c:valAx>
    </c:plotArea>
    <c:legend>
      <c:legendPos val="b"/>
      <c:layout/>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45"/>
    </mc:Choice>
    <mc:Fallback>
      <c:style val="45"/>
    </mc:Fallback>
  </mc:AlternateContent>
  <c:chart>
    <c:title>
      <c:tx>
        <c:rich>
          <a:bodyPr/>
          <a:lstStyle/>
          <a:p>
            <a:pPr>
              <a:defRPr/>
            </a:pPr>
            <a:r>
              <a:rPr lang="es-ES"/>
              <a:t>Percepción agregada</a:t>
            </a:r>
            <a:r>
              <a:rPr lang="es-ES" baseline="0"/>
              <a:t> de los</a:t>
            </a:r>
            <a:r>
              <a:rPr lang="es-ES"/>
              <a:t> encuestados</a:t>
            </a:r>
          </a:p>
        </c:rich>
      </c:tx>
      <c:layout/>
      <c:overlay val="0"/>
      <c:spPr>
        <a:noFill/>
      </c:spPr>
    </c:title>
    <c:autoTitleDeleted val="0"/>
    <c:plotArea>
      <c:layout/>
      <c:barChart>
        <c:barDir val="col"/>
        <c:grouping val="clustered"/>
        <c:varyColors val="0"/>
        <c:ser>
          <c:idx val="0"/>
          <c:order val="0"/>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'Percepción de cumplimento Total'!$B$3:$B$9</c:f>
              <c:strCache>
                <c:ptCount val="7"/>
                <c:pt idx="0">
                  <c:v>0</c:v>
                </c:pt>
                <c:pt idx="1">
                  <c:v>Pilar I: Derechos de propiedad</c:v>
                </c:pt>
                <c:pt idx="2">
                  <c:v>Pilar II: Órgano de Dirección</c:v>
                </c:pt>
                <c:pt idx="3">
                  <c:v>Pilar III: Gestión</c:v>
                </c:pt>
                <c:pt idx="4">
                  <c:v>Pilar IV:  Cumplimiento y Gestión de riesgos</c:v>
                </c:pt>
                <c:pt idx="5">
                  <c:v>Pilar V: Ética y conflictos de interés</c:v>
                </c:pt>
                <c:pt idx="6">
                  <c:v>Pilar VI: Transparencia y comunicación</c:v>
                </c:pt>
              </c:strCache>
            </c:strRef>
          </c:cat>
          <c:val>
            <c:numRef>
              <c:f>'Percepción de cumplimento Total'!$J$3:$J$9</c:f>
              <c:numCache>
                <c:formatCode>General</c:formatCode>
                <c:ptCount val="7"/>
                <c:pt idx="0">
                  <c:v>0</c:v>
                </c:pt>
                <c:pt idx="1">
                  <c:v>0</c:v>
                </c:pt>
                <c:pt idx="2">
                  <c:v>0</c:v>
                </c:pt>
                <c:pt idx="3">
                  <c:v>0</c:v>
                </c:pt>
                <c:pt idx="4">
                  <c:v>0</c:v>
                </c:pt>
                <c:pt idx="5">
                  <c:v>0</c:v>
                </c:pt>
                <c:pt idx="6">
                  <c:v>0</c:v>
                </c:pt>
              </c:numCache>
            </c:numRef>
          </c:val>
          <c:extLst xmlns:c16r2="http://schemas.microsoft.com/office/drawing/2015/06/chart">
            <c:ext xmlns:c16="http://schemas.microsoft.com/office/drawing/2014/chart" uri="{C3380CC4-5D6E-409C-BE32-E72D297353CC}">
              <c16:uniqueId val="{00000000-AEC2-4BA3-93A6-B24EEF643E78}"/>
            </c:ext>
          </c:extLst>
        </c:ser>
        <c:dLbls>
          <c:showLegendKey val="0"/>
          <c:showVal val="0"/>
          <c:showCatName val="0"/>
          <c:showSerName val="0"/>
          <c:showPercent val="0"/>
          <c:showBubbleSize val="0"/>
        </c:dLbls>
        <c:gapWidth val="150"/>
        <c:axId val="210937344"/>
        <c:axId val="210859072"/>
      </c:barChart>
      <c:catAx>
        <c:axId val="210937344"/>
        <c:scaling>
          <c:orientation val="minMax"/>
        </c:scaling>
        <c:delete val="0"/>
        <c:axPos val="b"/>
        <c:majorGridlines/>
        <c:numFmt formatCode="General" sourceLinked="0"/>
        <c:majorTickMark val="out"/>
        <c:minorTickMark val="none"/>
        <c:tickLblPos val="nextTo"/>
        <c:txPr>
          <a:bodyPr/>
          <a:lstStyle/>
          <a:p>
            <a:pPr>
              <a:defRPr sz="900"/>
            </a:pPr>
            <a:endParaRPr lang="es-CO"/>
          </a:p>
        </c:txPr>
        <c:crossAx val="210859072"/>
        <c:crosses val="autoZero"/>
        <c:auto val="1"/>
        <c:lblAlgn val="ctr"/>
        <c:lblOffset val="100"/>
        <c:noMultiLvlLbl val="0"/>
      </c:catAx>
      <c:valAx>
        <c:axId val="210859072"/>
        <c:scaling>
          <c:orientation val="minMax"/>
        </c:scaling>
        <c:delete val="0"/>
        <c:axPos val="l"/>
        <c:majorGridlines/>
        <c:numFmt formatCode="General" sourceLinked="1"/>
        <c:majorTickMark val="out"/>
        <c:minorTickMark val="none"/>
        <c:tickLblPos val="nextTo"/>
        <c:crossAx val="210937344"/>
        <c:crosses val="autoZero"/>
        <c:crossBetween val="between"/>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cid:image003.png@01D0F491.A0DFEF5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4.xml.rels><?xml version="1.0" encoding="UTF-8" standalone="yes"?>
<Relationships xmlns="http://schemas.openxmlformats.org/package/2006/relationships"><Relationship Id="rId8" Type="http://schemas.openxmlformats.org/officeDocument/2006/relationships/chart" Target="../charts/chart22.xml"/><Relationship Id="rId3" Type="http://schemas.openxmlformats.org/officeDocument/2006/relationships/chart" Target="../charts/chart17.xml"/><Relationship Id="rId7" Type="http://schemas.openxmlformats.org/officeDocument/2006/relationships/chart" Target="../charts/chart21.xml"/><Relationship Id="rId2" Type="http://schemas.openxmlformats.org/officeDocument/2006/relationships/chart" Target="../charts/chart16.xml"/><Relationship Id="rId1" Type="http://schemas.openxmlformats.org/officeDocument/2006/relationships/chart" Target="../charts/chart15.xml"/><Relationship Id="rId6" Type="http://schemas.openxmlformats.org/officeDocument/2006/relationships/chart" Target="../charts/chart20.xml"/><Relationship Id="rId5" Type="http://schemas.openxmlformats.org/officeDocument/2006/relationships/chart" Target="../charts/chart19.xml"/><Relationship Id="rId4" Type="http://schemas.openxmlformats.org/officeDocument/2006/relationships/chart" Target="../charts/chart18.xml"/><Relationship Id="rId9" Type="http://schemas.openxmlformats.org/officeDocument/2006/relationships/chart" Target="../charts/chart23.xml"/></Relationships>
</file>

<file path=xl/drawings/drawing1.xml><?xml version="1.0" encoding="utf-8"?>
<xdr:wsDr xmlns:xdr="http://schemas.openxmlformats.org/drawingml/2006/spreadsheetDrawing" xmlns:a="http://schemas.openxmlformats.org/drawingml/2006/main">
  <xdr:twoCellAnchor editAs="oneCell">
    <xdr:from>
      <xdr:col>4</xdr:col>
      <xdr:colOff>114300</xdr:colOff>
      <xdr:row>4</xdr:row>
      <xdr:rowOff>182944</xdr:rowOff>
    </xdr:from>
    <xdr:to>
      <xdr:col>6</xdr:col>
      <xdr:colOff>565633</xdr:colOff>
      <xdr:row>8</xdr:row>
      <xdr:rowOff>175932</xdr:rowOff>
    </xdr:to>
    <xdr:pic>
      <xdr:nvPicPr>
        <xdr:cNvPr id="2" name="3 Imagen" descr="cid:image003.png@01D0F491.A0DFEF50">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62300" y="373444"/>
          <a:ext cx="1975333" cy="754988"/>
        </a:xfrm>
        <a:prstGeom prst="rect">
          <a:avLst/>
        </a:prstGeom>
        <a:noFill/>
        <a:ln>
          <a:noFill/>
        </a:ln>
      </xdr:spPr>
    </xdr:pic>
    <xdr:clientData/>
  </xdr:twoCellAnchor>
  <xdr:twoCellAnchor editAs="oneCell">
    <xdr:from>
      <xdr:col>0</xdr:col>
      <xdr:colOff>266700</xdr:colOff>
      <xdr:row>4</xdr:row>
      <xdr:rowOff>123266</xdr:rowOff>
    </xdr:from>
    <xdr:to>
      <xdr:col>2</xdr:col>
      <xdr:colOff>4494</xdr:colOff>
      <xdr:row>9</xdr:row>
      <xdr:rowOff>28022</xdr:rowOff>
    </xdr:to>
    <xdr:pic>
      <xdr:nvPicPr>
        <xdr:cNvPr id="3" name="0 Imagen">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6700" y="313766"/>
          <a:ext cx="1261794" cy="8572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18513</xdr:colOff>
      <xdr:row>4</xdr:row>
      <xdr:rowOff>170470</xdr:rowOff>
    </xdr:from>
    <xdr:to>
      <xdr:col>3</xdr:col>
      <xdr:colOff>1416915</xdr:colOff>
      <xdr:row>7</xdr:row>
      <xdr:rowOff>110483</xdr:rowOff>
    </xdr:to>
    <xdr:pic>
      <xdr:nvPicPr>
        <xdr:cNvPr id="4" name="Imagen 3">
          <a:extLst>
            <a:ext uri="{FF2B5EF4-FFF2-40B4-BE49-F238E27FC236}">
              <a16:creationId xmlns="" xmlns:a16="http://schemas.microsoft.com/office/drawing/2014/main" id="{7210EBAF-E2BA-45B6-BA21-CC9C7C95D87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0000"/>
        <a:stretch/>
      </xdr:blipFill>
      <xdr:spPr>
        <a:xfrm>
          <a:off x="527990" y="923610"/>
          <a:ext cx="2727472" cy="7374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733425</xdr:colOff>
      <xdr:row>1</xdr:row>
      <xdr:rowOff>95250</xdr:rowOff>
    </xdr:from>
    <xdr:to>
      <xdr:col>10</xdr:col>
      <xdr:colOff>638175</xdr:colOff>
      <xdr:row>15</xdr:row>
      <xdr:rowOff>171450</xdr:rowOff>
    </xdr:to>
    <xdr:graphicFrame macro="">
      <xdr:nvGraphicFramePr>
        <xdr:cNvPr id="2" name="1 Gráfico">
          <a:extLst>
            <a:ext uri="{FF2B5EF4-FFF2-40B4-BE49-F238E27FC236}">
              <a16:creationId xmlns=""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733425</xdr:colOff>
      <xdr:row>19</xdr:row>
      <xdr:rowOff>95250</xdr:rowOff>
    </xdr:from>
    <xdr:to>
      <xdr:col>10</xdr:col>
      <xdr:colOff>638175</xdr:colOff>
      <xdr:row>33</xdr:row>
      <xdr:rowOff>171450</xdr:rowOff>
    </xdr:to>
    <xdr:graphicFrame macro="">
      <xdr:nvGraphicFramePr>
        <xdr:cNvPr id="3" name="2 Gráfico">
          <a:extLst>
            <a:ext uri="{FF2B5EF4-FFF2-40B4-BE49-F238E27FC236}">
              <a16:creationId xmlns=""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733425</xdr:colOff>
      <xdr:row>37</xdr:row>
      <xdr:rowOff>95250</xdr:rowOff>
    </xdr:from>
    <xdr:to>
      <xdr:col>10</xdr:col>
      <xdr:colOff>638175</xdr:colOff>
      <xdr:row>51</xdr:row>
      <xdr:rowOff>171450</xdr:rowOff>
    </xdr:to>
    <xdr:graphicFrame macro="">
      <xdr:nvGraphicFramePr>
        <xdr:cNvPr id="4" name="3 Gráfico">
          <a:extLst>
            <a:ext uri="{FF2B5EF4-FFF2-40B4-BE49-F238E27FC236}">
              <a16:creationId xmlns=""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3922</xdr:colOff>
      <xdr:row>55</xdr:row>
      <xdr:rowOff>95250</xdr:rowOff>
    </xdr:from>
    <xdr:to>
      <xdr:col>10</xdr:col>
      <xdr:colOff>638175</xdr:colOff>
      <xdr:row>69</xdr:row>
      <xdr:rowOff>171450</xdr:rowOff>
    </xdr:to>
    <xdr:graphicFrame macro="">
      <xdr:nvGraphicFramePr>
        <xdr:cNvPr id="5" name="4 Gráfico">
          <a:extLst>
            <a:ext uri="{FF2B5EF4-FFF2-40B4-BE49-F238E27FC236}">
              <a16:creationId xmlns=""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28575</xdr:colOff>
      <xdr:row>72</xdr:row>
      <xdr:rowOff>76200</xdr:rowOff>
    </xdr:from>
    <xdr:to>
      <xdr:col>10</xdr:col>
      <xdr:colOff>666750</xdr:colOff>
      <xdr:row>86</xdr:row>
      <xdr:rowOff>152400</xdr:rowOff>
    </xdr:to>
    <xdr:graphicFrame macro="">
      <xdr:nvGraphicFramePr>
        <xdr:cNvPr id="6" name="5 Gráfico">
          <a:extLst>
            <a:ext uri="{FF2B5EF4-FFF2-40B4-BE49-F238E27FC236}">
              <a16:creationId xmlns="" xmlns:a16="http://schemas.microsoft.com/office/drawing/2014/main" id="{00000000-0008-0000-0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28575</xdr:colOff>
      <xdr:row>91</xdr:row>
      <xdr:rowOff>28575</xdr:rowOff>
    </xdr:from>
    <xdr:to>
      <xdr:col>10</xdr:col>
      <xdr:colOff>666750</xdr:colOff>
      <xdr:row>105</xdr:row>
      <xdr:rowOff>104775</xdr:rowOff>
    </xdr:to>
    <xdr:graphicFrame macro="">
      <xdr:nvGraphicFramePr>
        <xdr:cNvPr id="7" name="6 Gráfico">
          <a:extLst>
            <a:ext uri="{FF2B5EF4-FFF2-40B4-BE49-F238E27FC236}">
              <a16:creationId xmlns="" xmlns:a16="http://schemas.microsoft.com/office/drawing/2014/main" id="{00000000-0008-0000-08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38100</xdr:colOff>
      <xdr:row>109</xdr:row>
      <xdr:rowOff>47625</xdr:rowOff>
    </xdr:from>
    <xdr:to>
      <xdr:col>10</xdr:col>
      <xdr:colOff>676275</xdr:colOff>
      <xdr:row>123</xdr:row>
      <xdr:rowOff>123825</xdr:rowOff>
    </xdr:to>
    <xdr:graphicFrame macro="">
      <xdr:nvGraphicFramePr>
        <xdr:cNvPr id="9" name="8 Gráfico">
          <a:extLst>
            <a:ext uri="{FF2B5EF4-FFF2-40B4-BE49-F238E27FC236}">
              <a16:creationId xmlns="" xmlns:a16="http://schemas.microsoft.com/office/drawing/2014/main" id="{00000000-0008-0000-08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114300</xdr:colOff>
      <xdr:row>1</xdr:row>
      <xdr:rowOff>85725</xdr:rowOff>
    </xdr:from>
    <xdr:to>
      <xdr:col>20</xdr:col>
      <xdr:colOff>752475</xdr:colOff>
      <xdr:row>15</xdr:row>
      <xdr:rowOff>161925</xdr:rowOff>
    </xdr:to>
    <xdr:graphicFrame macro="">
      <xdr:nvGraphicFramePr>
        <xdr:cNvPr id="10" name="9 Gráfico">
          <a:extLst>
            <a:ext uri="{FF2B5EF4-FFF2-40B4-BE49-F238E27FC236}">
              <a16:creationId xmlns="" xmlns:a16="http://schemas.microsoft.com/office/drawing/2014/main" id="{00000000-0008-0000-0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112058</xdr:colOff>
      <xdr:row>19</xdr:row>
      <xdr:rowOff>78441</xdr:rowOff>
    </xdr:from>
    <xdr:to>
      <xdr:col>20</xdr:col>
      <xdr:colOff>746311</xdr:colOff>
      <xdr:row>33</xdr:row>
      <xdr:rowOff>154641</xdr:rowOff>
    </xdr:to>
    <xdr:graphicFrame macro="">
      <xdr:nvGraphicFramePr>
        <xdr:cNvPr id="11" name="10 Gráfico">
          <a:extLst>
            <a:ext uri="{FF2B5EF4-FFF2-40B4-BE49-F238E27FC236}">
              <a16:creationId xmlns="" xmlns:a16="http://schemas.microsoft.com/office/drawing/2014/main" id="{00000000-0008-0000-0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112059</xdr:colOff>
      <xdr:row>37</xdr:row>
      <xdr:rowOff>89647</xdr:rowOff>
    </xdr:from>
    <xdr:to>
      <xdr:col>20</xdr:col>
      <xdr:colOff>746312</xdr:colOff>
      <xdr:row>51</xdr:row>
      <xdr:rowOff>165847</xdr:rowOff>
    </xdr:to>
    <xdr:graphicFrame macro="">
      <xdr:nvGraphicFramePr>
        <xdr:cNvPr id="12" name="11 Gráfico">
          <a:extLst>
            <a:ext uri="{FF2B5EF4-FFF2-40B4-BE49-F238E27FC236}">
              <a16:creationId xmlns="" xmlns:a16="http://schemas.microsoft.com/office/drawing/2014/main" id="{00000000-0008-0000-0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134471</xdr:colOff>
      <xdr:row>55</xdr:row>
      <xdr:rowOff>89647</xdr:rowOff>
    </xdr:from>
    <xdr:to>
      <xdr:col>21</xdr:col>
      <xdr:colOff>6724</xdr:colOff>
      <xdr:row>69</xdr:row>
      <xdr:rowOff>165847</xdr:rowOff>
    </xdr:to>
    <xdr:graphicFrame macro="">
      <xdr:nvGraphicFramePr>
        <xdr:cNvPr id="13" name="12 Gráfico">
          <a:extLst>
            <a:ext uri="{FF2B5EF4-FFF2-40B4-BE49-F238E27FC236}">
              <a16:creationId xmlns=""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xdr:col>
      <xdr:colOff>257735</xdr:colOff>
      <xdr:row>72</xdr:row>
      <xdr:rowOff>100853</xdr:rowOff>
    </xdr:from>
    <xdr:to>
      <xdr:col>21</xdr:col>
      <xdr:colOff>133910</xdr:colOff>
      <xdr:row>86</xdr:row>
      <xdr:rowOff>177053</xdr:rowOff>
    </xdr:to>
    <xdr:graphicFrame macro="">
      <xdr:nvGraphicFramePr>
        <xdr:cNvPr id="14" name="13 Gráfico">
          <a:extLst>
            <a:ext uri="{FF2B5EF4-FFF2-40B4-BE49-F238E27FC236}">
              <a16:creationId xmlns=""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xdr:col>
      <xdr:colOff>224118</xdr:colOff>
      <xdr:row>91</xdr:row>
      <xdr:rowOff>22412</xdr:rowOff>
    </xdr:from>
    <xdr:to>
      <xdr:col>21</xdr:col>
      <xdr:colOff>100293</xdr:colOff>
      <xdr:row>105</xdr:row>
      <xdr:rowOff>98612</xdr:rowOff>
    </xdr:to>
    <xdr:graphicFrame macro="">
      <xdr:nvGraphicFramePr>
        <xdr:cNvPr id="15" name="14 Gráfico">
          <a:extLst>
            <a:ext uri="{FF2B5EF4-FFF2-40B4-BE49-F238E27FC236}">
              <a16:creationId xmlns="" xmlns:a16="http://schemas.microsoft.com/office/drawing/2014/main" id="{00000000-0008-0000-08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11</xdr:col>
      <xdr:colOff>156883</xdr:colOff>
      <xdr:row>109</xdr:row>
      <xdr:rowOff>56029</xdr:rowOff>
    </xdr:from>
    <xdr:to>
      <xdr:col>21</xdr:col>
      <xdr:colOff>33058</xdr:colOff>
      <xdr:row>123</xdr:row>
      <xdr:rowOff>132229</xdr:rowOff>
    </xdr:to>
    <xdr:graphicFrame macro="">
      <xdr:nvGraphicFramePr>
        <xdr:cNvPr id="16" name="15 Gráfico">
          <a:extLst>
            <a:ext uri="{FF2B5EF4-FFF2-40B4-BE49-F238E27FC236}">
              <a16:creationId xmlns="" xmlns:a16="http://schemas.microsoft.com/office/drawing/2014/main" id="{00000000-0008-0000-08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352425</xdr:colOff>
      <xdr:row>0</xdr:row>
      <xdr:rowOff>104775</xdr:rowOff>
    </xdr:from>
    <xdr:to>
      <xdr:col>19</xdr:col>
      <xdr:colOff>571500</xdr:colOff>
      <xdr:row>14</xdr:row>
      <xdr:rowOff>180975</xdr:rowOff>
    </xdr:to>
    <xdr:graphicFrame macro="">
      <xdr:nvGraphicFramePr>
        <xdr:cNvPr id="2" name="1 Gráfico">
          <a:extLst>
            <a:ext uri="{FF2B5EF4-FFF2-40B4-BE49-F238E27FC236}">
              <a16:creationId xmlns=""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352425</xdr:colOff>
      <xdr:row>15</xdr:row>
      <xdr:rowOff>161925</xdr:rowOff>
    </xdr:from>
    <xdr:to>
      <xdr:col>19</xdr:col>
      <xdr:colOff>561975</xdr:colOff>
      <xdr:row>28</xdr:row>
      <xdr:rowOff>142875</xdr:rowOff>
    </xdr:to>
    <xdr:graphicFrame macro="">
      <xdr:nvGraphicFramePr>
        <xdr:cNvPr id="4" name="3 Gráfico">
          <a:extLst>
            <a:ext uri="{FF2B5EF4-FFF2-40B4-BE49-F238E27FC236}">
              <a16:creationId xmlns="" xmlns:a16="http://schemas.microsoft.com/office/drawing/2014/main" id="{00000000-0008-0000-0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361950</xdr:colOff>
      <xdr:row>29</xdr:row>
      <xdr:rowOff>57150</xdr:rowOff>
    </xdr:from>
    <xdr:to>
      <xdr:col>19</xdr:col>
      <xdr:colOff>571500</xdr:colOff>
      <xdr:row>46</xdr:row>
      <xdr:rowOff>152400</xdr:rowOff>
    </xdr:to>
    <xdr:graphicFrame macro="">
      <xdr:nvGraphicFramePr>
        <xdr:cNvPr id="5" name="4 Gráfico">
          <a:extLst>
            <a:ext uri="{FF2B5EF4-FFF2-40B4-BE49-F238E27FC236}">
              <a16:creationId xmlns="" xmlns:a16="http://schemas.microsoft.com/office/drawing/2014/main" id="{00000000-0008-0000-0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342899</xdr:colOff>
      <xdr:row>47</xdr:row>
      <xdr:rowOff>95250</xdr:rowOff>
    </xdr:from>
    <xdr:to>
      <xdr:col>19</xdr:col>
      <xdr:colOff>581025</xdr:colOff>
      <xdr:row>65</xdr:row>
      <xdr:rowOff>0</xdr:rowOff>
    </xdr:to>
    <xdr:graphicFrame macro="">
      <xdr:nvGraphicFramePr>
        <xdr:cNvPr id="6" name="5 Gráfico">
          <a:extLst>
            <a:ext uri="{FF2B5EF4-FFF2-40B4-BE49-F238E27FC236}">
              <a16:creationId xmlns="" xmlns:a16="http://schemas.microsoft.com/office/drawing/2014/main" id="{00000000-0008-0000-0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352425</xdr:colOff>
      <xdr:row>65</xdr:row>
      <xdr:rowOff>180975</xdr:rowOff>
    </xdr:from>
    <xdr:to>
      <xdr:col>19</xdr:col>
      <xdr:colOff>590551</xdr:colOff>
      <xdr:row>83</xdr:row>
      <xdr:rowOff>85725</xdr:rowOff>
    </xdr:to>
    <xdr:graphicFrame macro="">
      <xdr:nvGraphicFramePr>
        <xdr:cNvPr id="7" name="6 Gráfico">
          <a:extLst>
            <a:ext uri="{FF2B5EF4-FFF2-40B4-BE49-F238E27FC236}">
              <a16:creationId xmlns="" xmlns:a16="http://schemas.microsoft.com/office/drawing/2014/main" id="{00000000-0008-0000-09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352425</xdr:colOff>
      <xdr:row>84</xdr:row>
      <xdr:rowOff>85725</xdr:rowOff>
    </xdr:from>
    <xdr:to>
      <xdr:col>19</xdr:col>
      <xdr:colOff>590551</xdr:colOff>
      <xdr:row>101</xdr:row>
      <xdr:rowOff>180975</xdr:rowOff>
    </xdr:to>
    <xdr:graphicFrame macro="">
      <xdr:nvGraphicFramePr>
        <xdr:cNvPr id="8" name="7 Gráfico">
          <a:extLst>
            <a:ext uri="{FF2B5EF4-FFF2-40B4-BE49-F238E27FC236}">
              <a16:creationId xmlns="" xmlns:a16="http://schemas.microsoft.com/office/drawing/2014/main" id="{00000000-0008-0000-09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342900</xdr:colOff>
      <xdr:row>102</xdr:row>
      <xdr:rowOff>142875</xdr:rowOff>
    </xdr:from>
    <xdr:to>
      <xdr:col>19</xdr:col>
      <xdr:colOff>581026</xdr:colOff>
      <xdr:row>120</xdr:row>
      <xdr:rowOff>47625</xdr:rowOff>
    </xdr:to>
    <xdr:graphicFrame macro="">
      <xdr:nvGraphicFramePr>
        <xdr:cNvPr id="9" name="8 Gráfico">
          <a:extLst>
            <a:ext uri="{FF2B5EF4-FFF2-40B4-BE49-F238E27FC236}">
              <a16:creationId xmlns="" xmlns:a16="http://schemas.microsoft.com/office/drawing/2014/main" id="{00000000-0008-0000-09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333375</xdr:colOff>
      <xdr:row>120</xdr:row>
      <xdr:rowOff>152400</xdr:rowOff>
    </xdr:from>
    <xdr:to>
      <xdr:col>19</xdr:col>
      <xdr:colOff>571501</xdr:colOff>
      <xdr:row>138</xdr:row>
      <xdr:rowOff>57150</xdr:rowOff>
    </xdr:to>
    <xdr:graphicFrame macro="">
      <xdr:nvGraphicFramePr>
        <xdr:cNvPr id="10" name="9 Gráfico">
          <a:extLst>
            <a:ext uri="{FF2B5EF4-FFF2-40B4-BE49-F238E27FC236}">
              <a16:creationId xmlns="" xmlns:a16="http://schemas.microsoft.com/office/drawing/2014/main" id="{00000000-0008-0000-09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0</xdr:colOff>
      <xdr:row>1</xdr:row>
      <xdr:rowOff>0</xdr:rowOff>
    </xdr:from>
    <xdr:to>
      <xdr:col>35</xdr:col>
      <xdr:colOff>219075</xdr:colOff>
      <xdr:row>15</xdr:row>
      <xdr:rowOff>76200</xdr:rowOff>
    </xdr:to>
    <xdr:graphicFrame macro="">
      <xdr:nvGraphicFramePr>
        <xdr:cNvPr id="11" name="10 Gráfico">
          <a:extLst>
            <a:ext uri="{FF2B5EF4-FFF2-40B4-BE49-F238E27FC236}">
              <a16:creationId xmlns="" xmlns:a16="http://schemas.microsoft.com/office/drawing/2014/main" id="{00000000-0008-0000-09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W14"/>
  <sheetViews>
    <sheetView workbookViewId="0">
      <selection activeCell="E18" sqref="E18"/>
    </sheetView>
  </sheetViews>
  <sheetFormatPr baseColWidth="10" defaultColWidth="11.42578125" defaultRowHeight="15" x14ac:dyDescent="0.25"/>
  <cols>
    <col min="1" max="7" width="11.42578125" style="1"/>
    <col min="8" max="8" width="4.140625" style="1" customWidth="1"/>
    <col min="9" max="16384" width="11.42578125" style="1"/>
  </cols>
  <sheetData>
    <row r="5" spans="1:23" s="2" customFormat="1" ht="14.45" x14ac:dyDescent="0.35">
      <c r="A5" s="3"/>
      <c r="B5" s="4"/>
      <c r="C5" s="4"/>
      <c r="D5" s="4"/>
      <c r="E5" s="3"/>
      <c r="F5" s="3"/>
      <c r="G5" s="3"/>
      <c r="H5" s="5"/>
      <c r="I5" s="5"/>
      <c r="J5" s="5"/>
      <c r="K5" s="5"/>
      <c r="L5" s="5"/>
      <c r="M5" s="5"/>
      <c r="N5" s="5"/>
      <c r="O5" s="5"/>
      <c r="P5" s="5"/>
      <c r="Q5" s="5"/>
      <c r="R5" s="5"/>
      <c r="S5" s="5"/>
      <c r="T5" s="5"/>
      <c r="U5" s="5"/>
      <c r="V5" s="5"/>
      <c r="W5" s="5"/>
    </row>
    <row r="6" spans="1:23" s="2" customFormat="1" x14ac:dyDescent="0.25">
      <c r="A6" s="3"/>
      <c r="B6" s="4"/>
      <c r="C6" s="4"/>
      <c r="D6" s="4"/>
      <c r="E6" s="3"/>
      <c r="F6" s="3"/>
      <c r="G6" s="3"/>
      <c r="H6" s="5"/>
      <c r="I6" s="53" t="s">
        <v>71</v>
      </c>
      <c r="J6" s="54"/>
      <c r="K6" s="54"/>
      <c r="L6" s="54"/>
      <c r="M6" s="54"/>
      <c r="N6" s="54"/>
      <c r="O6" s="54"/>
      <c r="P6" s="5"/>
      <c r="Q6" s="5"/>
      <c r="R6" s="5"/>
      <c r="S6" s="5"/>
      <c r="T6" s="5"/>
      <c r="U6" s="5"/>
      <c r="V6" s="5"/>
      <c r="W6" s="5"/>
    </row>
    <row r="7" spans="1:23" s="2" customFormat="1" x14ac:dyDescent="0.25">
      <c r="A7" s="3"/>
      <c r="B7" s="4"/>
      <c r="C7" s="4"/>
      <c r="D7" s="4"/>
      <c r="E7" s="3"/>
      <c r="F7" s="3"/>
      <c r="G7" s="3"/>
      <c r="H7" s="5"/>
      <c r="I7" s="54"/>
      <c r="J7" s="54"/>
      <c r="K7" s="54"/>
      <c r="L7" s="54"/>
      <c r="M7" s="54"/>
      <c r="N7" s="54"/>
      <c r="O7" s="54"/>
      <c r="P7" s="5"/>
      <c r="Q7" s="5"/>
      <c r="R7" s="5"/>
      <c r="S7" s="5"/>
      <c r="T7" s="5"/>
      <c r="U7" s="5"/>
      <c r="V7" s="5"/>
      <c r="W7" s="5"/>
    </row>
    <row r="8" spans="1:23" s="2" customFormat="1" x14ac:dyDescent="0.25">
      <c r="A8" s="3"/>
      <c r="B8" s="4"/>
      <c r="C8" s="4"/>
      <c r="D8" s="4"/>
      <c r="E8" s="3"/>
      <c r="F8" s="3"/>
      <c r="G8" s="3"/>
      <c r="H8" s="5"/>
      <c r="I8" s="54"/>
      <c r="J8" s="54"/>
      <c r="K8" s="54"/>
      <c r="L8" s="54"/>
      <c r="M8" s="54"/>
      <c r="N8" s="54"/>
      <c r="O8" s="54"/>
      <c r="P8" s="5"/>
      <c r="Q8" s="5"/>
      <c r="R8" s="5"/>
      <c r="S8" s="5"/>
      <c r="T8" s="5"/>
      <c r="U8" s="5"/>
      <c r="V8" s="5"/>
      <c r="W8" s="5"/>
    </row>
    <row r="9" spans="1:23" s="2" customFormat="1" x14ac:dyDescent="0.25">
      <c r="A9" s="3"/>
      <c r="B9" s="4"/>
      <c r="C9" s="4"/>
      <c r="D9" s="4"/>
      <c r="E9" s="3"/>
      <c r="F9" s="3"/>
      <c r="G9" s="3"/>
      <c r="H9" s="5" t="s">
        <v>70</v>
      </c>
      <c r="I9" s="54"/>
      <c r="J9" s="54"/>
      <c r="K9" s="54"/>
      <c r="L9" s="54"/>
      <c r="M9" s="54"/>
      <c r="N9" s="54"/>
      <c r="O9" s="54"/>
      <c r="P9" s="5"/>
      <c r="Q9" s="5"/>
      <c r="R9" s="5"/>
      <c r="S9" s="5"/>
      <c r="T9" s="5"/>
      <c r="U9" s="5"/>
      <c r="V9" s="5"/>
      <c r="W9" s="5"/>
    </row>
    <row r="10" spans="1:23" s="2" customFormat="1" x14ac:dyDescent="0.25">
      <c r="A10" s="3"/>
      <c r="B10" s="4"/>
      <c r="C10" s="4"/>
      <c r="D10" s="4"/>
      <c r="E10" s="3"/>
      <c r="F10" s="3"/>
      <c r="G10" s="3"/>
      <c r="H10" s="5" t="s">
        <v>70</v>
      </c>
      <c r="I10" s="54"/>
      <c r="J10" s="54"/>
      <c r="K10" s="54"/>
      <c r="L10" s="54"/>
      <c r="M10" s="54"/>
      <c r="N10" s="54"/>
      <c r="O10" s="54"/>
      <c r="P10" s="5"/>
      <c r="Q10" s="5"/>
      <c r="R10" s="5"/>
      <c r="S10" s="5"/>
      <c r="T10" s="5"/>
      <c r="U10" s="5"/>
      <c r="V10" s="5"/>
      <c r="W10" s="5"/>
    </row>
    <row r="11" spans="1:23" s="2" customFormat="1" x14ac:dyDescent="0.25">
      <c r="B11" s="6"/>
      <c r="C11" s="6"/>
      <c r="D11" s="6"/>
      <c r="H11" s="5" t="s">
        <v>70</v>
      </c>
      <c r="I11" s="54"/>
      <c r="J11" s="54"/>
      <c r="K11" s="54"/>
      <c r="L11" s="54"/>
      <c r="M11" s="54"/>
      <c r="N11" s="54"/>
      <c r="O11" s="54"/>
      <c r="P11" s="5"/>
      <c r="Q11" s="5"/>
      <c r="R11" s="5"/>
      <c r="S11" s="5"/>
      <c r="T11" s="5"/>
      <c r="U11" s="5"/>
      <c r="V11" s="5"/>
      <c r="W11" s="5"/>
    </row>
    <row r="12" spans="1:23" s="2" customFormat="1" x14ac:dyDescent="0.25">
      <c r="A12" s="7"/>
      <c r="B12" s="8"/>
      <c r="C12" s="8"/>
      <c r="D12" s="8"/>
      <c r="E12" s="7"/>
      <c r="F12" s="7"/>
      <c r="G12" s="7"/>
      <c r="H12" s="5"/>
      <c r="I12" s="54"/>
      <c r="J12" s="54"/>
      <c r="K12" s="54"/>
      <c r="L12" s="54"/>
      <c r="M12" s="54"/>
      <c r="N12" s="54"/>
      <c r="O12" s="54"/>
      <c r="P12" s="5"/>
      <c r="Q12" s="5"/>
      <c r="R12" s="5"/>
      <c r="S12" s="5"/>
      <c r="T12" s="5"/>
      <c r="U12" s="5"/>
      <c r="V12" s="5"/>
      <c r="W12" s="5"/>
    </row>
    <row r="13" spans="1:23" s="2" customFormat="1" ht="14.45" x14ac:dyDescent="0.35">
      <c r="A13" s="7"/>
      <c r="B13" s="8"/>
      <c r="C13" s="8"/>
      <c r="D13" s="8"/>
      <c r="E13" s="7"/>
      <c r="F13" s="7"/>
      <c r="G13" s="7"/>
      <c r="H13" s="5"/>
      <c r="I13" s="5"/>
      <c r="J13" s="5"/>
      <c r="K13" s="5"/>
      <c r="L13" s="5"/>
      <c r="M13" s="5"/>
      <c r="N13" s="5"/>
      <c r="O13" s="5"/>
      <c r="P13" s="5"/>
      <c r="Q13" s="5"/>
      <c r="R13" s="5"/>
      <c r="S13" s="5"/>
      <c r="T13" s="5"/>
      <c r="U13" s="5"/>
      <c r="V13" s="5"/>
      <c r="W13" s="5"/>
    </row>
    <row r="14" spans="1:23" s="2" customFormat="1" ht="14.45" x14ac:dyDescent="0.35">
      <c r="B14" s="6"/>
      <c r="C14" s="6"/>
      <c r="D14" s="6"/>
      <c r="H14" s="5"/>
      <c r="I14" s="5"/>
      <c r="J14" s="5"/>
      <c r="K14" s="5"/>
      <c r="L14" s="5"/>
      <c r="M14" s="5"/>
      <c r="N14" s="5"/>
      <c r="O14" s="5"/>
      <c r="P14" s="5"/>
      <c r="Q14" s="5"/>
      <c r="R14" s="5"/>
      <c r="S14" s="5"/>
      <c r="T14" s="5"/>
      <c r="U14" s="5"/>
      <c r="V14" s="5"/>
      <c r="W14" s="5"/>
    </row>
  </sheetData>
  <sheetProtection password="ED45" sheet="1" objects="1" scenarios="1" selectLockedCells="1" selectUnlockedCells="1"/>
  <mergeCells count="1">
    <mergeCell ref="I6:O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I104"/>
  <sheetViews>
    <sheetView showGridLines="0" tabSelected="1" topLeftCell="A7" zoomScale="87" zoomScaleNormal="87" workbookViewId="0">
      <selection activeCell="M13" sqref="M13"/>
    </sheetView>
  </sheetViews>
  <sheetFormatPr baseColWidth="10" defaultColWidth="11.42578125" defaultRowHeight="15" x14ac:dyDescent="0.25"/>
  <cols>
    <col min="1" max="1" width="4.7109375" style="9" customWidth="1"/>
    <col min="2" max="2" width="3" style="9" customWidth="1"/>
    <col min="3" max="3" width="19.85546875" style="11" customWidth="1"/>
    <col min="4" max="4" width="22.28515625" style="11" customWidth="1"/>
    <col min="5" max="5" width="24.7109375" style="11" customWidth="1"/>
    <col min="6" max="6" width="23.42578125" style="11" customWidth="1"/>
    <col min="7" max="7" width="45.7109375" style="11" customWidth="1"/>
    <col min="8" max="8" width="3" style="9" customWidth="1"/>
    <col min="9" max="9" width="210.7109375" style="9" hidden="1" customWidth="1"/>
    <col min="10" max="10" width="3.42578125" style="9" customWidth="1"/>
    <col min="11" max="16384" width="11.42578125" style="9"/>
  </cols>
  <sheetData>
    <row r="4" spans="3:9" ht="14.45" x14ac:dyDescent="0.35">
      <c r="C4" s="55"/>
      <c r="D4" s="55"/>
      <c r="E4" s="55"/>
      <c r="F4" s="55"/>
      <c r="G4" s="55"/>
    </row>
    <row r="5" spans="3:9" ht="21" x14ac:dyDescent="0.5">
      <c r="C5" s="48"/>
      <c r="D5" s="48"/>
      <c r="E5" s="49"/>
      <c r="F5" s="49"/>
      <c r="G5" s="49"/>
      <c r="H5" s="35"/>
      <c r="I5" s="35"/>
    </row>
    <row r="6" spans="3:9" ht="21" x14ac:dyDescent="0.35">
      <c r="C6" s="48"/>
      <c r="D6" s="48"/>
      <c r="E6" s="49" t="s">
        <v>78</v>
      </c>
      <c r="F6" s="49"/>
      <c r="G6" s="49"/>
    </row>
    <row r="7" spans="3:9" ht="21" x14ac:dyDescent="0.5">
      <c r="C7" s="48"/>
      <c r="D7" s="48"/>
      <c r="E7" s="70" t="s">
        <v>79</v>
      </c>
      <c r="F7" s="70"/>
      <c r="G7" s="48"/>
    </row>
    <row r="8" spans="3:9" ht="14.45" x14ac:dyDescent="0.35">
      <c r="C8" s="27"/>
      <c r="D8" s="27"/>
      <c r="E8" s="27"/>
      <c r="F8" s="27"/>
      <c r="G8" s="27"/>
    </row>
    <row r="9" spans="3:9" thickBot="1" x14ac:dyDescent="0.4">
      <c r="C9" s="27"/>
      <c r="D9" s="27"/>
      <c r="E9" s="27"/>
      <c r="F9" s="27"/>
      <c r="G9" s="27"/>
    </row>
    <row r="10" spans="3:9" ht="18.75" x14ac:dyDescent="0.3">
      <c r="C10" s="67" t="s">
        <v>0</v>
      </c>
      <c r="D10" s="68"/>
      <c r="E10" s="68"/>
      <c r="F10" s="68"/>
      <c r="G10" s="69"/>
    </row>
    <row r="11" spans="3:9" ht="107.45" customHeight="1" x14ac:dyDescent="0.25">
      <c r="C11" s="56" t="s">
        <v>140</v>
      </c>
      <c r="D11" s="57"/>
      <c r="E11" s="57"/>
      <c r="F11" s="57"/>
      <c r="G11" s="58"/>
    </row>
    <row r="12" spans="3:9" ht="43.5" customHeight="1" x14ac:dyDescent="0.25">
      <c r="C12" s="59" t="s">
        <v>142</v>
      </c>
      <c r="D12" s="60"/>
      <c r="E12" s="60"/>
      <c r="F12" s="60"/>
      <c r="G12" s="61"/>
    </row>
    <row r="13" spans="3:9" ht="14.45" x14ac:dyDescent="0.35">
      <c r="C13" s="28">
        <v>0</v>
      </c>
      <c r="D13" s="12">
        <v>1</v>
      </c>
      <c r="E13" s="12">
        <v>2</v>
      </c>
      <c r="F13" s="12">
        <v>3</v>
      </c>
      <c r="G13" s="29">
        <v>4</v>
      </c>
      <c r="I13" s="10" t="s">
        <v>2</v>
      </c>
    </row>
    <row r="14" spans="3:9" ht="14.45" x14ac:dyDescent="0.35">
      <c r="C14" s="30"/>
      <c r="D14" s="13"/>
      <c r="E14" s="13"/>
      <c r="F14" s="13"/>
      <c r="G14" s="31"/>
      <c r="I14" s="10"/>
    </row>
    <row r="15" spans="3:9" ht="14.45" hidden="1" x14ac:dyDescent="0.35">
      <c r="C15" s="28">
        <v>0</v>
      </c>
      <c r="D15" s="12">
        <v>1</v>
      </c>
      <c r="E15" s="12">
        <v>2</v>
      </c>
      <c r="F15" s="12">
        <v>3</v>
      </c>
      <c r="G15" s="29">
        <v>4</v>
      </c>
      <c r="I15" s="10"/>
    </row>
    <row r="16" spans="3:9" x14ac:dyDescent="0.25">
      <c r="C16" s="62" t="s">
        <v>139</v>
      </c>
      <c r="D16" s="63"/>
      <c r="E16" s="63"/>
      <c r="F16" s="63"/>
      <c r="G16" s="64"/>
    </row>
    <row r="17" spans="3:9" ht="26.25" customHeight="1" x14ac:dyDescent="0.25">
      <c r="C17" s="45" t="s">
        <v>91</v>
      </c>
      <c r="D17" s="65"/>
      <c r="E17" s="65"/>
      <c r="F17" s="65"/>
      <c r="G17" s="66"/>
    </row>
    <row r="18" spans="3:9" x14ac:dyDescent="0.25">
      <c r="C18" s="62" t="s">
        <v>141</v>
      </c>
      <c r="D18" s="63"/>
      <c r="E18" s="63"/>
      <c r="F18" s="63"/>
      <c r="G18" s="64"/>
      <c r="I18" s="9" t="s">
        <v>104</v>
      </c>
    </row>
    <row r="19" spans="3:9" ht="29.25" customHeight="1" x14ac:dyDescent="0.25">
      <c r="C19" s="45" t="s">
        <v>89</v>
      </c>
      <c r="D19" s="65"/>
      <c r="E19" s="65"/>
      <c r="F19" s="65"/>
      <c r="G19" s="66"/>
      <c r="I19" s="9" t="s">
        <v>105</v>
      </c>
    </row>
    <row r="20" spans="3:9" ht="28.5" hidden="1" customHeight="1" thickBot="1" x14ac:dyDescent="0.4">
      <c r="C20" s="40" t="s">
        <v>4</v>
      </c>
      <c r="D20" s="71"/>
      <c r="E20" s="71"/>
      <c r="F20" s="71"/>
      <c r="G20" s="72"/>
      <c r="I20" s="9" t="s">
        <v>106</v>
      </c>
    </row>
    <row r="21" spans="3:9" ht="45.75" customHeight="1" thickBot="1" x14ac:dyDescent="0.4">
      <c r="C21" s="33"/>
      <c r="D21" s="33"/>
      <c r="E21" s="33"/>
      <c r="F21" s="33"/>
      <c r="G21" s="33"/>
    </row>
    <row r="22" spans="3:9" ht="18.600000000000001" x14ac:dyDescent="0.45">
      <c r="C22" s="67" t="s">
        <v>5</v>
      </c>
      <c r="D22" s="68"/>
      <c r="E22" s="68"/>
      <c r="F22" s="68"/>
      <c r="G22" s="69"/>
    </row>
    <row r="23" spans="3:9" ht="239.85" customHeight="1" x14ac:dyDescent="0.25">
      <c r="C23" s="56" t="s">
        <v>81</v>
      </c>
      <c r="D23" s="57"/>
      <c r="E23" s="57"/>
      <c r="F23" s="57"/>
      <c r="G23" s="58"/>
    </row>
    <row r="24" spans="3:9" ht="27.75" customHeight="1" x14ac:dyDescent="0.25">
      <c r="C24" s="73" t="s">
        <v>1</v>
      </c>
      <c r="D24" s="74"/>
      <c r="E24" s="74"/>
      <c r="F24" s="74"/>
      <c r="G24" s="75"/>
    </row>
    <row r="25" spans="3:9" ht="14.45" x14ac:dyDescent="0.35">
      <c r="C25" s="28">
        <v>0</v>
      </c>
      <c r="D25" s="12">
        <v>1</v>
      </c>
      <c r="E25" s="12">
        <v>2</v>
      </c>
      <c r="F25" s="12">
        <v>3</v>
      </c>
      <c r="G25" s="29">
        <v>4</v>
      </c>
    </row>
    <row r="26" spans="3:9" ht="14.45" x14ac:dyDescent="0.35">
      <c r="C26" s="30"/>
      <c r="D26" s="13"/>
      <c r="E26" s="13"/>
      <c r="F26" s="13"/>
      <c r="G26" s="31"/>
    </row>
    <row r="27" spans="3:9" ht="14.45" hidden="1" x14ac:dyDescent="0.35">
      <c r="C27" s="28">
        <v>0</v>
      </c>
      <c r="D27" s="12">
        <v>1</v>
      </c>
      <c r="E27" s="12">
        <v>2</v>
      </c>
      <c r="F27" s="12">
        <v>3</v>
      </c>
      <c r="G27" s="29">
        <v>4</v>
      </c>
      <c r="I27" s="10"/>
    </row>
    <row r="28" spans="3:9" ht="40.5" customHeight="1" x14ac:dyDescent="0.25">
      <c r="C28" s="59" t="s">
        <v>87</v>
      </c>
      <c r="D28" s="60"/>
      <c r="E28" s="60"/>
      <c r="F28" s="60"/>
      <c r="G28" s="61"/>
    </row>
    <row r="29" spans="3:9" ht="28.5" customHeight="1" x14ac:dyDescent="0.25">
      <c r="C29" s="45" t="s">
        <v>91</v>
      </c>
      <c r="D29" s="65"/>
      <c r="E29" s="65"/>
      <c r="F29" s="65"/>
      <c r="G29" s="66"/>
      <c r="I29" s="9" t="s">
        <v>107</v>
      </c>
    </row>
    <row r="30" spans="3:9" ht="35.25" hidden="1" customHeight="1" x14ac:dyDescent="0.35">
      <c r="C30" s="32" t="s">
        <v>4</v>
      </c>
      <c r="D30" s="65"/>
      <c r="E30" s="65"/>
      <c r="F30" s="65"/>
      <c r="G30" s="66"/>
      <c r="I30" s="9" t="s">
        <v>93</v>
      </c>
    </row>
    <row r="31" spans="3:9" ht="36.4" customHeight="1" x14ac:dyDescent="0.25">
      <c r="C31" s="59" t="s">
        <v>90</v>
      </c>
      <c r="D31" s="60"/>
      <c r="E31" s="60"/>
      <c r="F31" s="60"/>
      <c r="G31" s="61"/>
      <c r="I31" s="9" t="s">
        <v>94</v>
      </c>
    </row>
    <row r="32" spans="3:9" ht="58.15" customHeight="1" x14ac:dyDescent="0.25">
      <c r="C32" s="45" t="s">
        <v>92</v>
      </c>
      <c r="D32" s="65"/>
      <c r="E32" s="65"/>
      <c r="F32" s="65"/>
      <c r="G32" s="66"/>
      <c r="I32" s="9" t="s">
        <v>95</v>
      </c>
    </row>
    <row r="33" spans="3:9" ht="77.099999999999994" hidden="1" customHeight="1" thickBot="1" x14ac:dyDescent="0.4">
      <c r="C33" s="40" t="s">
        <v>4</v>
      </c>
      <c r="D33" s="71"/>
      <c r="E33" s="71"/>
      <c r="F33" s="71"/>
      <c r="G33" s="72"/>
      <c r="I33" s="9" t="s">
        <v>96</v>
      </c>
    </row>
    <row r="34" spans="3:9" ht="16.5" customHeight="1" x14ac:dyDescent="0.35">
      <c r="C34" s="47"/>
      <c r="D34" s="34"/>
      <c r="E34" s="34"/>
      <c r="F34" s="34"/>
      <c r="G34" s="34"/>
      <c r="I34" s="9" t="s">
        <v>108</v>
      </c>
    </row>
    <row r="35" spans="3:9" ht="22.5" customHeight="1" x14ac:dyDescent="0.35">
      <c r="C35" s="47"/>
      <c r="D35" s="34"/>
      <c r="E35" s="34"/>
      <c r="F35" s="34"/>
      <c r="G35" s="34"/>
    </row>
    <row r="36" spans="3:9" ht="21.95" customHeight="1" x14ac:dyDescent="0.35">
      <c r="C36" s="33"/>
      <c r="D36" s="33"/>
      <c r="E36" s="33"/>
      <c r="F36" s="33"/>
      <c r="G36" s="33"/>
    </row>
    <row r="37" spans="3:9" ht="15.6" customHeight="1" thickBot="1" x14ac:dyDescent="0.4">
      <c r="C37" s="33"/>
      <c r="D37" s="33"/>
      <c r="E37" s="33"/>
      <c r="F37" s="33"/>
      <c r="G37" s="33"/>
    </row>
    <row r="38" spans="3:9" ht="18.75" x14ac:dyDescent="0.3">
      <c r="C38" s="67" t="s">
        <v>6</v>
      </c>
      <c r="D38" s="68"/>
      <c r="E38" s="68"/>
      <c r="F38" s="68"/>
      <c r="G38" s="69"/>
    </row>
    <row r="39" spans="3:9" ht="402" customHeight="1" x14ac:dyDescent="0.25">
      <c r="C39" s="56" t="s">
        <v>82</v>
      </c>
      <c r="D39" s="57"/>
      <c r="E39" s="57"/>
      <c r="F39" s="57"/>
      <c r="G39" s="58"/>
    </row>
    <row r="40" spans="3:9" ht="31.5" customHeight="1" x14ac:dyDescent="0.25">
      <c r="C40" s="59" t="s">
        <v>1</v>
      </c>
      <c r="D40" s="60"/>
      <c r="E40" s="60"/>
      <c r="F40" s="60"/>
      <c r="G40" s="61"/>
    </row>
    <row r="41" spans="3:9" ht="14.45" x14ac:dyDescent="0.35">
      <c r="C41" s="36">
        <v>0</v>
      </c>
      <c r="D41" s="15">
        <v>1</v>
      </c>
      <c r="E41" s="15">
        <v>2</v>
      </c>
      <c r="F41" s="15">
        <v>3</v>
      </c>
      <c r="G41" s="37">
        <v>4</v>
      </c>
    </row>
    <row r="42" spans="3:9" x14ac:dyDescent="0.25">
      <c r="C42" s="38"/>
      <c r="D42" s="16"/>
      <c r="E42" s="16"/>
      <c r="F42" s="16"/>
      <c r="G42" s="39"/>
    </row>
    <row r="43" spans="3:9" ht="14.45" hidden="1" x14ac:dyDescent="0.35">
      <c r="C43" s="28">
        <v>0</v>
      </c>
      <c r="D43" s="12">
        <v>1</v>
      </c>
      <c r="E43" s="12">
        <v>2</v>
      </c>
      <c r="F43" s="12">
        <v>3</v>
      </c>
      <c r="G43" s="29">
        <v>4</v>
      </c>
      <c r="I43" s="10"/>
    </row>
    <row r="44" spans="3:9" ht="37.700000000000003" customHeight="1" x14ac:dyDescent="0.25">
      <c r="C44" s="59" t="s">
        <v>87</v>
      </c>
      <c r="D44" s="60"/>
      <c r="E44" s="60"/>
      <c r="F44" s="60"/>
      <c r="G44" s="61"/>
      <c r="I44" s="9" t="s">
        <v>109</v>
      </c>
    </row>
    <row r="45" spans="3:9" ht="37.700000000000003" customHeight="1" x14ac:dyDescent="0.25">
      <c r="C45" s="51" t="s">
        <v>91</v>
      </c>
      <c r="D45" s="60"/>
      <c r="E45" s="60"/>
      <c r="F45" s="60"/>
      <c r="G45" s="61"/>
      <c r="I45" s="9" t="s">
        <v>110</v>
      </c>
    </row>
    <row r="46" spans="3:9" ht="33.950000000000003" hidden="1" customHeight="1" x14ac:dyDescent="0.35">
      <c r="C46" s="32" t="s">
        <v>4</v>
      </c>
      <c r="D46" s="60"/>
      <c r="E46" s="60"/>
      <c r="F46" s="60"/>
      <c r="G46" s="61"/>
      <c r="I46" s="9" t="s">
        <v>111</v>
      </c>
    </row>
    <row r="47" spans="3:9" ht="40.5" customHeight="1" x14ac:dyDescent="0.25">
      <c r="C47" s="59" t="s">
        <v>90</v>
      </c>
      <c r="D47" s="60"/>
      <c r="E47" s="60"/>
      <c r="F47" s="60"/>
      <c r="G47" s="61"/>
      <c r="I47" s="9" t="s">
        <v>112</v>
      </c>
    </row>
    <row r="48" spans="3:9" ht="30" customHeight="1" x14ac:dyDescent="0.25">
      <c r="C48" s="45" t="s">
        <v>89</v>
      </c>
      <c r="D48" s="60"/>
      <c r="E48" s="60"/>
      <c r="F48" s="60"/>
      <c r="G48" s="61"/>
      <c r="I48" s="9" t="s">
        <v>113</v>
      </c>
    </row>
    <row r="49" spans="3:9" ht="41.45" hidden="1" customHeight="1" thickBot="1" x14ac:dyDescent="0.4">
      <c r="C49" s="40" t="s">
        <v>4</v>
      </c>
      <c r="D49" s="76"/>
      <c r="E49" s="76"/>
      <c r="F49" s="76"/>
      <c r="G49" s="77"/>
      <c r="I49" s="9" t="s">
        <v>114</v>
      </c>
    </row>
    <row r="50" spans="3:9" ht="15.75" thickBot="1" x14ac:dyDescent="0.3">
      <c r="C50" s="33"/>
      <c r="D50" s="33"/>
      <c r="E50" s="33"/>
      <c r="F50" s="33"/>
      <c r="G50" s="33"/>
      <c r="I50" s="9" t="s">
        <v>115</v>
      </c>
    </row>
    <row r="51" spans="3:9" ht="18.75" x14ac:dyDescent="0.3">
      <c r="C51" s="67" t="s">
        <v>11</v>
      </c>
      <c r="D51" s="68"/>
      <c r="E51" s="68"/>
      <c r="F51" s="68"/>
      <c r="G51" s="69"/>
      <c r="I51" s="9" t="s">
        <v>116</v>
      </c>
    </row>
    <row r="52" spans="3:9" ht="273" customHeight="1" x14ac:dyDescent="0.25">
      <c r="C52" s="56" t="s">
        <v>83</v>
      </c>
      <c r="D52" s="57"/>
      <c r="E52" s="57"/>
      <c r="F52" s="57"/>
      <c r="G52" s="58"/>
      <c r="I52" s="9" t="s">
        <v>117</v>
      </c>
    </row>
    <row r="53" spans="3:9" ht="43.5" customHeight="1" x14ac:dyDescent="0.25">
      <c r="C53" s="59" t="s">
        <v>1</v>
      </c>
      <c r="D53" s="60"/>
      <c r="E53" s="60"/>
      <c r="F53" s="60"/>
      <c r="G53" s="61"/>
      <c r="I53" s="9" t="s">
        <v>118</v>
      </c>
    </row>
    <row r="54" spans="3:9" x14ac:dyDescent="0.25">
      <c r="C54" s="28">
        <v>0</v>
      </c>
      <c r="D54" s="12">
        <v>1</v>
      </c>
      <c r="E54" s="12">
        <v>2</v>
      </c>
      <c r="F54" s="12">
        <v>3</v>
      </c>
      <c r="G54" s="29">
        <v>4</v>
      </c>
      <c r="I54" s="9" t="s">
        <v>119</v>
      </c>
    </row>
    <row r="55" spans="3:9" x14ac:dyDescent="0.25">
      <c r="C55" s="30"/>
      <c r="D55" s="13"/>
      <c r="E55" s="13"/>
      <c r="F55" s="13"/>
      <c r="G55" s="31"/>
      <c r="I55" s="9" t="s">
        <v>120</v>
      </c>
    </row>
    <row r="56" spans="3:9" ht="14.45" hidden="1" x14ac:dyDescent="0.35">
      <c r="C56" s="28">
        <v>0</v>
      </c>
      <c r="D56" s="12">
        <v>1</v>
      </c>
      <c r="E56" s="12">
        <v>2</v>
      </c>
      <c r="F56" s="12">
        <v>3</v>
      </c>
      <c r="G56" s="29">
        <v>4</v>
      </c>
      <c r="I56" s="10"/>
    </row>
    <row r="57" spans="3:9" ht="40.5" customHeight="1" x14ac:dyDescent="0.25">
      <c r="C57" s="59" t="s">
        <v>88</v>
      </c>
      <c r="D57" s="60"/>
      <c r="E57" s="60"/>
      <c r="F57" s="60"/>
      <c r="G57" s="61"/>
    </row>
    <row r="58" spans="3:9" ht="36.75" customHeight="1" x14ac:dyDescent="0.25">
      <c r="C58" s="45" t="s">
        <v>91</v>
      </c>
      <c r="D58" s="60"/>
      <c r="E58" s="60"/>
      <c r="F58" s="60"/>
      <c r="G58" s="61"/>
      <c r="I58" s="9" t="s">
        <v>121</v>
      </c>
    </row>
    <row r="59" spans="3:9" ht="35.25" hidden="1" customHeight="1" x14ac:dyDescent="0.35">
      <c r="C59" s="45" t="s">
        <v>4</v>
      </c>
      <c r="D59" s="60"/>
      <c r="E59" s="60"/>
      <c r="F59" s="60"/>
      <c r="G59" s="61"/>
      <c r="I59" s="9" t="s">
        <v>122</v>
      </c>
    </row>
    <row r="60" spans="3:9" ht="39.75" customHeight="1" x14ac:dyDescent="0.25">
      <c r="C60" s="59" t="s">
        <v>90</v>
      </c>
      <c r="D60" s="60"/>
      <c r="E60" s="60"/>
      <c r="F60" s="60"/>
      <c r="G60" s="61"/>
      <c r="I60" s="9" t="s">
        <v>123</v>
      </c>
    </row>
    <row r="61" spans="3:9" ht="35.25" customHeight="1" x14ac:dyDescent="0.25">
      <c r="C61" s="45" t="s">
        <v>89</v>
      </c>
      <c r="D61" s="60"/>
      <c r="E61" s="60"/>
      <c r="F61" s="60"/>
      <c r="G61" s="61"/>
      <c r="I61" s="9" t="s">
        <v>124</v>
      </c>
    </row>
    <row r="62" spans="3:9" ht="36" hidden="1" customHeight="1" thickBot="1" x14ac:dyDescent="0.4">
      <c r="C62" s="46" t="s">
        <v>4</v>
      </c>
      <c r="D62" s="76"/>
      <c r="E62" s="76"/>
      <c r="F62" s="76"/>
      <c r="G62" s="77"/>
      <c r="I62" s="9" t="s">
        <v>125</v>
      </c>
    </row>
    <row r="63" spans="3:9" x14ac:dyDescent="0.25">
      <c r="C63" s="33"/>
      <c r="D63" s="33"/>
      <c r="E63" s="33"/>
      <c r="F63" s="33"/>
      <c r="G63" s="33"/>
      <c r="I63" s="9" t="s">
        <v>126</v>
      </c>
    </row>
    <row r="64" spans="3:9" ht="15.75" thickBot="1" x14ac:dyDescent="0.3">
      <c r="C64" s="33"/>
      <c r="D64" s="33"/>
      <c r="E64" s="33"/>
      <c r="F64" s="33"/>
      <c r="G64" s="33"/>
      <c r="I64" s="9" t="s">
        <v>127</v>
      </c>
    </row>
    <row r="65" spans="3:9" ht="18.75" x14ac:dyDescent="0.3">
      <c r="C65" s="67" t="s">
        <v>12</v>
      </c>
      <c r="D65" s="68"/>
      <c r="E65" s="68"/>
      <c r="F65" s="68"/>
      <c r="G65" s="69"/>
    </row>
    <row r="66" spans="3:9" ht="330.75" customHeight="1" x14ac:dyDescent="0.25">
      <c r="C66" s="56" t="s">
        <v>84</v>
      </c>
      <c r="D66" s="57"/>
      <c r="E66" s="57"/>
      <c r="F66" s="57"/>
      <c r="G66" s="58"/>
    </row>
    <row r="67" spans="3:9" ht="33" customHeight="1" x14ac:dyDescent="0.25">
      <c r="C67" s="59" t="s">
        <v>1</v>
      </c>
      <c r="D67" s="60"/>
      <c r="E67" s="60"/>
      <c r="F67" s="60"/>
      <c r="G67" s="61"/>
      <c r="I67" s="9" t="s">
        <v>128</v>
      </c>
    </row>
    <row r="68" spans="3:9" x14ac:dyDescent="0.25">
      <c r="C68" s="28">
        <v>0</v>
      </c>
      <c r="D68" s="12">
        <v>1</v>
      </c>
      <c r="E68" s="12">
        <v>2</v>
      </c>
      <c r="F68" s="12">
        <v>3</v>
      </c>
      <c r="G68" s="29">
        <v>4</v>
      </c>
      <c r="I68" s="9" t="s">
        <v>129</v>
      </c>
    </row>
    <row r="69" spans="3:9" x14ac:dyDescent="0.25">
      <c r="C69" s="30"/>
      <c r="D69" s="13"/>
      <c r="E69" s="13"/>
      <c r="F69" s="13"/>
      <c r="G69" s="31"/>
      <c r="I69" s="9" t="s">
        <v>130</v>
      </c>
    </row>
    <row r="70" spans="3:9" ht="14.45" hidden="1" x14ac:dyDescent="0.35">
      <c r="C70" s="28">
        <v>0</v>
      </c>
      <c r="D70" s="12">
        <v>1</v>
      </c>
      <c r="E70" s="12">
        <v>2</v>
      </c>
      <c r="F70" s="12">
        <v>3</v>
      </c>
      <c r="G70" s="29">
        <v>4</v>
      </c>
      <c r="I70" s="9" t="s">
        <v>131</v>
      </c>
    </row>
    <row r="71" spans="3:9" ht="33.950000000000003" customHeight="1" x14ac:dyDescent="0.25">
      <c r="C71" s="59" t="s">
        <v>86</v>
      </c>
      <c r="D71" s="60"/>
      <c r="E71" s="60"/>
      <c r="F71" s="60"/>
      <c r="G71" s="61"/>
      <c r="I71" s="9" t="s">
        <v>97</v>
      </c>
    </row>
    <row r="72" spans="3:9" ht="35.1" customHeight="1" x14ac:dyDescent="0.25">
      <c r="C72" s="43" t="s">
        <v>91</v>
      </c>
      <c r="D72" s="60"/>
      <c r="E72" s="60"/>
      <c r="F72" s="60"/>
      <c r="G72" s="61"/>
      <c r="I72" s="9" t="s">
        <v>132</v>
      </c>
    </row>
    <row r="73" spans="3:9" ht="36.950000000000003" hidden="1" customHeight="1" x14ac:dyDescent="0.35">
      <c r="C73" s="41" t="s">
        <v>4</v>
      </c>
      <c r="D73" s="60"/>
      <c r="E73" s="60"/>
      <c r="F73" s="60"/>
      <c r="G73" s="61"/>
      <c r="I73" s="9" t="s">
        <v>133</v>
      </c>
    </row>
    <row r="74" spans="3:9" ht="32.25" customHeight="1" x14ac:dyDescent="0.25">
      <c r="C74" s="59" t="s">
        <v>90</v>
      </c>
      <c r="D74" s="60"/>
      <c r="E74" s="60"/>
      <c r="F74" s="60"/>
      <c r="G74" s="61"/>
      <c r="I74" s="9" t="s">
        <v>134</v>
      </c>
    </row>
    <row r="75" spans="3:9" ht="37.700000000000003" customHeight="1" x14ac:dyDescent="0.25">
      <c r="C75" s="50" t="s">
        <v>92</v>
      </c>
      <c r="D75" s="60"/>
      <c r="E75" s="60"/>
      <c r="F75" s="60"/>
      <c r="G75" s="61"/>
    </row>
    <row r="76" spans="3:9" ht="39" hidden="1" customHeight="1" thickBot="1" x14ac:dyDescent="0.4">
      <c r="C76" s="44" t="s">
        <v>4</v>
      </c>
      <c r="D76" s="76"/>
      <c r="E76" s="76"/>
      <c r="F76" s="76"/>
      <c r="G76" s="77"/>
    </row>
    <row r="77" spans="3:9" ht="14.45" x14ac:dyDescent="0.35">
      <c r="C77" s="33"/>
      <c r="D77" s="33"/>
      <c r="E77" s="33"/>
      <c r="F77" s="33"/>
      <c r="G77" s="33"/>
    </row>
    <row r="78" spans="3:9" thickBot="1" x14ac:dyDescent="0.4">
      <c r="C78" s="33"/>
      <c r="D78" s="33"/>
      <c r="E78" s="33"/>
      <c r="F78" s="33"/>
      <c r="G78" s="33"/>
    </row>
    <row r="79" spans="3:9" ht="18.75" x14ac:dyDescent="0.3">
      <c r="C79" s="67" t="s">
        <v>16</v>
      </c>
      <c r="D79" s="68"/>
      <c r="E79" s="68"/>
      <c r="F79" s="68"/>
      <c r="G79" s="69"/>
    </row>
    <row r="80" spans="3:9" ht="122.25" customHeight="1" x14ac:dyDescent="0.25">
      <c r="C80" s="56" t="s">
        <v>85</v>
      </c>
      <c r="D80" s="57"/>
      <c r="E80" s="57"/>
      <c r="F80" s="57"/>
      <c r="G80" s="58"/>
    </row>
    <row r="81" spans="3:9" ht="36.75" customHeight="1" x14ac:dyDescent="0.25">
      <c r="C81" s="59" t="s">
        <v>1</v>
      </c>
      <c r="D81" s="60"/>
      <c r="E81" s="60"/>
      <c r="F81" s="60"/>
      <c r="G81" s="61"/>
    </row>
    <row r="82" spans="3:9" x14ac:dyDescent="0.25">
      <c r="C82" s="28">
        <v>0</v>
      </c>
      <c r="D82" s="12">
        <v>1</v>
      </c>
      <c r="E82" s="12">
        <v>2</v>
      </c>
      <c r="F82" s="12">
        <v>3</v>
      </c>
      <c r="G82" s="29">
        <v>4</v>
      </c>
    </row>
    <row r="83" spans="3:9" x14ac:dyDescent="0.25">
      <c r="C83" s="30"/>
      <c r="D83" s="13"/>
      <c r="E83" s="13"/>
      <c r="F83" s="13"/>
      <c r="G83" s="31"/>
      <c r="I83" s="9" t="s">
        <v>135</v>
      </c>
    </row>
    <row r="84" spans="3:9" ht="14.45" hidden="1" x14ac:dyDescent="0.35">
      <c r="C84" s="28">
        <v>0</v>
      </c>
      <c r="D84" s="12">
        <v>1</v>
      </c>
      <c r="E84" s="12">
        <v>2</v>
      </c>
      <c r="F84" s="12">
        <v>3</v>
      </c>
      <c r="G84" s="29">
        <v>4</v>
      </c>
      <c r="I84" s="9" t="s">
        <v>98</v>
      </c>
    </row>
    <row r="85" spans="3:9" ht="40.5" customHeight="1" x14ac:dyDescent="0.25">
      <c r="C85" s="59" t="s">
        <v>87</v>
      </c>
      <c r="D85" s="60"/>
      <c r="E85" s="60"/>
      <c r="F85" s="60"/>
      <c r="G85" s="61"/>
      <c r="I85" s="9" t="s">
        <v>99</v>
      </c>
    </row>
    <row r="86" spans="3:9" ht="33.950000000000003" customHeight="1" x14ac:dyDescent="0.25">
      <c r="C86" s="41" t="s">
        <v>91</v>
      </c>
      <c r="D86" s="60"/>
      <c r="E86" s="60"/>
      <c r="F86" s="60"/>
      <c r="G86" s="61"/>
      <c r="I86" s="9" t="s">
        <v>136</v>
      </c>
    </row>
    <row r="87" spans="3:9" ht="32.25" hidden="1" customHeight="1" x14ac:dyDescent="0.35">
      <c r="C87" s="41" t="s">
        <v>4</v>
      </c>
      <c r="D87" s="60"/>
      <c r="E87" s="60"/>
      <c r="F87" s="60"/>
      <c r="G87" s="61"/>
    </row>
    <row r="88" spans="3:9" ht="34.5" customHeight="1" x14ac:dyDescent="0.25">
      <c r="C88" s="59" t="s">
        <v>90</v>
      </c>
      <c r="D88" s="60"/>
      <c r="E88" s="60"/>
      <c r="F88" s="60"/>
      <c r="G88" s="61"/>
    </row>
    <row r="89" spans="3:9" ht="30.75" customHeight="1" x14ac:dyDescent="0.25">
      <c r="C89" s="41" t="s">
        <v>89</v>
      </c>
      <c r="D89" s="60"/>
      <c r="E89" s="60"/>
      <c r="F89" s="60"/>
      <c r="G89" s="61"/>
    </row>
    <row r="90" spans="3:9" ht="34.5" hidden="1" customHeight="1" thickBot="1" x14ac:dyDescent="0.4">
      <c r="C90" s="42" t="s">
        <v>4</v>
      </c>
      <c r="D90" s="76"/>
      <c r="E90" s="76"/>
      <c r="F90" s="76"/>
      <c r="G90" s="77"/>
    </row>
    <row r="91" spans="3:9" x14ac:dyDescent="0.25">
      <c r="C91" s="33"/>
      <c r="D91" s="33"/>
      <c r="E91" s="33"/>
      <c r="F91" s="33"/>
      <c r="G91" s="33"/>
    </row>
    <row r="92" spans="3:9" ht="15.75" thickBot="1" x14ac:dyDescent="0.3">
      <c r="C92" s="33"/>
      <c r="D92" s="33"/>
      <c r="E92" s="33"/>
      <c r="F92" s="33"/>
      <c r="G92" s="33"/>
    </row>
    <row r="93" spans="3:9" x14ac:dyDescent="0.25">
      <c r="C93" s="78" t="s">
        <v>19</v>
      </c>
      <c r="D93" s="79"/>
      <c r="E93" s="79"/>
      <c r="F93" s="79"/>
      <c r="G93" s="80"/>
    </row>
    <row r="94" spans="3:9" ht="229.5" customHeight="1" x14ac:dyDescent="0.25">
      <c r="C94" s="56" t="s">
        <v>80</v>
      </c>
      <c r="D94" s="57"/>
      <c r="E94" s="57"/>
      <c r="F94" s="57"/>
      <c r="G94" s="58"/>
    </row>
    <row r="95" spans="3:9" ht="36" customHeight="1" x14ac:dyDescent="0.25">
      <c r="C95" s="59" t="s">
        <v>1</v>
      </c>
      <c r="D95" s="60"/>
      <c r="E95" s="60"/>
      <c r="F95" s="60"/>
      <c r="G95" s="61"/>
      <c r="I95" s="9" t="s">
        <v>103</v>
      </c>
    </row>
    <row r="96" spans="3:9" x14ac:dyDescent="0.25">
      <c r="C96" s="28">
        <v>0</v>
      </c>
      <c r="D96" s="12">
        <v>1</v>
      </c>
      <c r="E96" s="12">
        <v>2</v>
      </c>
      <c r="F96" s="12">
        <v>3</v>
      </c>
      <c r="G96" s="29">
        <v>4</v>
      </c>
      <c r="I96" s="9" t="s">
        <v>100</v>
      </c>
    </row>
    <row r="97" spans="3:9" x14ac:dyDescent="0.25">
      <c r="C97" s="30"/>
      <c r="D97" s="13"/>
      <c r="E97" s="13"/>
      <c r="F97" s="13"/>
      <c r="G97" s="31"/>
      <c r="I97" s="9" t="s">
        <v>101</v>
      </c>
    </row>
    <row r="98" spans="3:9" ht="14.45" hidden="1" x14ac:dyDescent="0.35">
      <c r="C98" s="28">
        <v>0</v>
      </c>
      <c r="D98" s="12">
        <v>1</v>
      </c>
      <c r="E98" s="12">
        <v>2</v>
      </c>
      <c r="F98" s="12">
        <v>3</v>
      </c>
      <c r="G98" s="29">
        <v>4</v>
      </c>
      <c r="I98" s="9" t="s">
        <v>102</v>
      </c>
    </row>
    <row r="99" spans="3:9" ht="35.25" customHeight="1" x14ac:dyDescent="0.25">
      <c r="C99" s="59" t="s">
        <v>87</v>
      </c>
      <c r="D99" s="60"/>
      <c r="E99" s="60"/>
      <c r="F99" s="60"/>
      <c r="G99" s="61"/>
    </row>
    <row r="100" spans="3:9" ht="39.75" customHeight="1" x14ac:dyDescent="0.25">
      <c r="C100" s="41" t="s">
        <v>91</v>
      </c>
      <c r="D100" s="60"/>
      <c r="E100" s="60"/>
      <c r="F100" s="60"/>
      <c r="G100" s="61"/>
    </row>
    <row r="101" spans="3:9" ht="45.2" hidden="1" customHeight="1" x14ac:dyDescent="0.35">
      <c r="C101" s="41" t="s">
        <v>4</v>
      </c>
      <c r="D101" s="60"/>
      <c r="E101" s="60"/>
      <c r="F101" s="60"/>
      <c r="G101" s="61"/>
    </row>
    <row r="102" spans="3:9" ht="33.950000000000003" customHeight="1" x14ac:dyDescent="0.25">
      <c r="C102" s="59" t="s">
        <v>90</v>
      </c>
      <c r="D102" s="60"/>
      <c r="E102" s="60"/>
      <c r="F102" s="60"/>
      <c r="G102" s="61"/>
    </row>
    <row r="103" spans="3:9" ht="40.5" customHeight="1" x14ac:dyDescent="0.25">
      <c r="C103" s="41" t="s">
        <v>89</v>
      </c>
      <c r="D103" s="60"/>
      <c r="E103" s="60"/>
      <c r="F103" s="60"/>
      <c r="G103" s="61"/>
    </row>
    <row r="104" spans="3:9" ht="45.2" hidden="1" customHeight="1" thickBot="1" x14ac:dyDescent="0.4">
      <c r="C104" s="42" t="s">
        <v>4</v>
      </c>
      <c r="D104" s="76"/>
      <c r="E104" s="76"/>
      <c r="F104" s="76"/>
      <c r="G104" s="77"/>
    </row>
  </sheetData>
  <mergeCells count="64">
    <mergeCell ref="C102:G102"/>
    <mergeCell ref="D103:G103"/>
    <mergeCell ref="D104:G104"/>
    <mergeCell ref="C93:G93"/>
    <mergeCell ref="C94:G94"/>
    <mergeCell ref="C95:G95"/>
    <mergeCell ref="C99:G99"/>
    <mergeCell ref="D100:G100"/>
    <mergeCell ref="D101:G101"/>
    <mergeCell ref="D90:G90"/>
    <mergeCell ref="C74:G74"/>
    <mergeCell ref="D75:G75"/>
    <mergeCell ref="D76:G76"/>
    <mergeCell ref="C79:G79"/>
    <mergeCell ref="C80:G80"/>
    <mergeCell ref="C81:G81"/>
    <mergeCell ref="C85:G85"/>
    <mergeCell ref="D86:G86"/>
    <mergeCell ref="D87:G87"/>
    <mergeCell ref="C88:G88"/>
    <mergeCell ref="D89:G89"/>
    <mergeCell ref="D73:G73"/>
    <mergeCell ref="C57:G57"/>
    <mergeCell ref="D58:G58"/>
    <mergeCell ref="D59:G59"/>
    <mergeCell ref="C60:G60"/>
    <mergeCell ref="D61:G61"/>
    <mergeCell ref="D62:G62"/>
    <mergeCell ref="C65:G65"/>
    <mergeCell ref="C66:G66"/>
    <mergeCell ref="C67:G67"/>
    <mergeCell ref="C71:G71"/>
    <mergeCell ref="D72:G72"/>
    <mergeCell ref="C53:G53"/>
    <mergeCell ref="C38:G38"/>
    <mergeCell ref="C39:G39"/>
    <mergeCell ref="C40:G40"/>
    <mergeCell ref="C44:G44"/>
    <mergeCell ref="D45:G45"/>
    <mergeCell ref="D46:G46"/>
    <mergeCell ref="C47:G47"/>
    <mergeCell ref="D48:G48"/>
    <mergeCell ref="D49:G49"/>
    <mergeCell ref="C51:G51"/>
    <mergeCell ref="C52:G52"/>
    <mergeCell ref="D33:G33"/>
    <mergeCell ref="C18:G18"/>
    <mergeCell ref="D19:G19"/>
    <mergeCell ref="D20:G20"/>
    <mergeCell ref="C22:G22"/>
    <mergeCell ref="C23:G23"/>
    <mergeCell ref="C24:G24"/>
    <mergeCell ref="C28:G28"/>
    <mergeCell ref="D29:G29"/>
    <mergeCell ref="D30:G30"/>
    <mergeCell ref="C31:G31"/>
    <mergeCell ref="D32:G32"/>
    <mergeCell ref="C4:G4"/>
    <mergeCell ref="C11:G11"/>
    <mergeCell ref="C12:G12"/>
    <mergeCell ref="C16:G16"/>
    <mergeCell ref="D17:G17"/>
    <mergeCell ref="C10:G10"/>
    <mergeCell ref="E7:F7"/>
  </mergeCells>
  <dataValidations disablePrompts="1" count="8">
    <dataValidation type="list" allowBlank="1" showInputMessage="1" showErrorMessage="1" sqref="D17 D19:D20">
      <formula1>$I$18:$I$20</formula1>
    </dataValidation>
    <dataValidation type="list" allowBlank="1" showInputMessage="1" showErrorMessage="1" sqref="C83:G83 C42:G42 C14:G14 C26:G26 C55:G55 C69:G69 C97:G97">
      <formula1>$I$13:$I$14</formula1>
    </dataValidation>
    <dataValidation type="list" allowBlank="1" showInputMessage="1" showErrorMessage="1" sqref="D29:G30 D32:G35">
      <formula1>$I$29:$I$36</formula1>
    </dataValidation>
    <dataValidation type="list" allowBlank="1" showInputMessage="1" showErrorMessage="1" sqref="D45:G46 D48:G49">
      <formula1>$I$44:$I$55</formula1>
    </dataValidation>
    <dataValidation type="list" allowBlank="1" showInputMessage="1" showErrorMessage="1" sqref="D61:G62 D58:G59">
      <formula1>$I$58:$I$64</formula1>
    </dataValidation>
    <dataValidation type="list" allowBlank="1" showInputMessage="1" showErrorMessage="1" sqref="D72:G73 D75:G76">
      <formula1>$I$67:$I$74</formula1>
    </dataValidation>
    <dataValidation type="list" allowBlank="1" showInputMessage="1" showErrorMessage="1" sqref="D86:G87 D89:G90">
      <formula1>$I$83:$I$86</formula1>
    </dataValidation>
    <dataValidation type="list" allowBlank="1" showInputMessage="1" showErrorMessage="1" sqref="D100:G101 D103:G104">
      <formula1>$I$95:$I$98</formula1>
    </dataValidation>
  </dataValidations>
  <pageMargins left="0.70866141732283472" right="0.70866141732283472" top="0.74803149606299213" bottom="0.74803149606299213" header="0.31496062992125984" footer="0.31496062992125984"/>
  <pageSetup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95"/>
  <sheetViews>
    <sheetView showGridLines="0" workbookViewId="0">
      <selection activeCell="C3" sqref="C3:G3"/>
    </sheetView>
  </sheetViews>
  <sheetFormatPr baseColWidth="10" defaultColWidth="11.42578125" defaultRowHeight="15" x14ac:dyDescent="0.25"/>
  <cols>
    <col min="1" max="1" width="11.42578125" style="9"/>
    <col min="2" max="2" width="3" style="9" customWidth="1"/>
    <col min="3" max="3" width="19.85546875" style="11" customWidth="1"/>
    <col min="4" max="4" width="22.28515625" style="11" customWidth="1"/>
    <col min="5" max="5" width="24.7109375" style="11" customWidth="1"/>
    <col min="6" max="6" width="23.42578125" style="11" customWidth="1"/>
    <col min="7" max="7" width="35" style="11" customWidth="1"/>
    <col min="8" max="8" width="3" style="9" customWidth="1"/>
    <col min="9" max="9" width="11.42578125" style="9" hidden="1" customWidth="1"/>
    <col min="10" max="10" width="3.42578125" style="9" customWidth="1"/>
    <col min="11" max="16384" width="11.42578125" style="9"/>
  </cols>
  <sheetData>
    <row r="3" spans="3:9" x14ac:dyDescent="0.25">
      <c r="C3" s="83" t="s">
        <v>0</v>
      </c>
      <c r="D3" s="83"/>
      <c r="E3" s="83"/>
      <c r="F3" s="83"/>
      <c r="G3" s="83"/>
    </row>
    <row r="4" spans="3:9" ht="84" customHeight="1" x14ac:dyDescent="0.25">
      <c r="C4" s="57" t="s">
        <v>22</v>
      </c>
      <c r="D4" s="57"/>
      <c r="E4" s="57"/>
      <c r="F4" s="57"/>
      <c r="G4" s="57"/>
    </row>
    <row r="5" spans="3:9" ht="43.5" customHeight="1" x14ac:dyDescent="0.25">
      <c r="C5" s="74" t="s">
        <v>1</v>
      </c>
      <c r="D5" s="74"/>
      <c r="E5" s="74"/>
      <c r="F5" s="74"/>
      <c r="G5" s="74"/>
    </row>
    <row r="6" spans="3:9" ht="14.45" x14ac:dyDescent="0.35">
      <c r="C6" s="12">
        <v>0</v>
      </c>
      <c r="D6" s="12">
        <v>1</v>
      </c>
      <c r="E6" s="12">
        <v>2</v>
      </c>
      <c r="F6" s="12">
        <v>3</v>
      </c>
      <c r="G6" s="12">
        <v>4</v>
      </c>
      <c r="I6" s="10" t="s">
        <v>2</v>
      </c>
    </row>
    <row r="7" spans="3:9" ht="14.45" x14ac:dyDescent="0.35">
      <c r="C7" s="13"/>
      <c r="D7" s="13"/>
      <c r="E7" s="13"/>
      <c r="F7" s="13"/>
      <c r="G7" s="13"/>
      <c r="I7" s="10"/>
    </row>
    <row r="8" spans="3:9" ht="14.45" hidden="1" x14ac:dyDescent="0.35">
      <c r="C8" s="12">
        <v>0</v>
      </c>
      <c r="D8" s="12">
        <v>1</v>
      </c>
      <c r="E8" s="12">
        <v>2</v>
      </c>
      <c r="F8" s="12">
        <v>3</v>
      </c>
      <c r="G8" s="12">
        <v>4</v>
      </c>
      <c r="I8" s="10"/>
    </row>
    <row r="9" spans="3:9" x14ac:dyDescent="0.25">
      <c r="C9" s="63" t="s">
        <v>72</v>
      </c>
      <c r="D9" s="63"/>
      <c r="E9" s="63"/>
      <c r="F9" s="63"/>
      <c r="G9" s="63"/>
    </row>
    <row r="10" spans="3:9" ht="26.25" customHeight="1" x14ac:dyDescent="0.35">
      <c r="C10" s="14" t="s">
        <v>3</v>
      </c>
      <c r="D10" s="65"/>
      <c r="E10" s="65"/>
      <c r="F10" s="65"/>
      <c r="G10" s="84"/>
    </row>
    <row r="11" spans="3:9" ht="28.5" customHeight="1" x14ac:dyDescent="0.35">
      <c r="C11" s="14" t="s">
        <v>4</v>
      </c>
      <c r="D11" s="65"/>
      <c r="E11" s="65"/>
      <c r="F11" s="65"/>
      <c r="G11" s="84"/>
    </row>
    <row r="12" spans="3:9" x14ac:dyDescent="0.25">
      <c r="C12" s="63" t="s">
        <v>73</v>
      </c>
      <c r="D12" s="63"/>
      <c r="E12" s="63"/>
      <c r="F12" s="63"/>
      <c r="G12" s="63"/>
      <c r="I12" s="9" t="s">
        <v>23</v>
      </c>
    </row>
    <row r="13" spans="3:9" ht="29.25" customHeight="1" x14ac:dyDescent="0.25">
      <c r="C13" s="14" t="s">
        <v>3</v>
      </c>
      <c r="D13" s="65"/>
      <c r="E13" s="65"/>
      <c r="F13" s="65"/>
      <c r="G13" s="84"/>
      <c r="I13" s="9" t="s">
        <v>24</v>
      </c>
    </row>
    <row r="14" spans="3:9" ht="28.5" customHeight="1" x14ac:dyDescent="0.25">
      <c r="C14" s="14" t="s">
        <v>4</v>
      </c>
      <c r="D14" s="65"/>
      <c r="E14" s="65"/>
      <c r="F14" s="65"/>
      <c r="G14" s="84"/>
      <c r="I14" s="9" t="s">
        <v>25</v>
      </c>
    </row>
    <row r="16" spans="3:9" ht="14.45" x14ac:dyDescent="0.35">
      <c r="C16" s="83" t="s">
        <v>5</v>
      </c>
      <c r="D16" s="83"/>
      <c r="E16" s="83"/>
      <c r="F16" s="83"/>
      <c r="G16" s="83"/>
    </row>
    <row r="17" spans="3:9" ht="216" customHeight="1" x14ac:dyDescent="0.25">
      <c r="C17" s="57" t="s">
        <v>42</v>
      </c>
      <c r="D17" s="57"/>
      <c r="E17" s="57"/>
      <c r="F17" s="57"/>
      <c r="G17" s="57"/>
    </row>
    <row r="18" spans="3:9" ht="27.75" customHeight="1" x14ac:dyDescent="0.25">
      <c r="C18" s="74" t="s">
        <v>1</v>
      </c>
      <c r="D18" s="74"/>
      <c r="E18" s="74"/>
      <c r="F18" s="74"/>
      <c r="G18" s="74"/>
    </row>
    <row r="19" spans="3:9" x14ac:dyDescent="0.25">
      <c r="C19" s="12">
        <v>0</v>
      </c>
      <c r="D19" s="12">
        <v>1</v>
      </c>
      <c r="E19" s="12">
        <v>2</v>
      </c>
      <c r="F19" s="12">
        <v>3</v>
      </c>
      <c r="G19" s="12">
        <v>4</v>
      </c>
    </row>
    <row r="20" spans="3:9" x14ac:dyDescent="0.25">
      <c r="C20" s="13"/>
      <c r="D20" s="13"/>
      <c r="E20" s="13"/>
      <c r="F20" s="13"/>
      <c r="G20" s="13"/>
    </row>
    <row r="21" spans="3:9" ht="14.45" hidden="1" x14ac:dyDescent="0.35">
      <c r="C21" s="12">
        <v>0</v>
      </c>
      <c r="D21" s="12">
        <v>1</v>
      </c>
      <c r="E21" s="12">
        <v>2</v>
      </c>
      <c r="F21" s="12">
        <v>3</v>
      </c>
      <c r="G21" s="12">
        <v>4</v>
      </c>
      <c r="I21" s="10"/>
    </row>
    <row r="22" spans="3:9" ht="40.5" customHeight="1" x14ac:dyDescent="0.25">
      <c r="C22" s="81" t="s">
        <v>72</v>
      </c>
      <c r="D22" s="60"/>
      <c r="E22" s="60"/>
      <c r="F22" s="60"/>
      <c r="G22" s="82"/>
    </row>
    <row r="23" spans="3:9" ht="28.5" customHeight="1" x14ac:dyDescent="0.25">
      <c r="C23" s="14" t="s">
        <v>3</v>
      </c>
      <c r="D23" s="65"/>
      <c r="E23" s="65"/>
      <c r="F23" s="65"/>
      <c r="G23" s="84"/>
      <c r="I23" s="9" t="s">
        <v>26</v>
      </c>
    </row>
    <row r="24" spans="3:9" ht="28.5" customHeight="1" x14ac:dyDescent="0.25">
      <c r="C24" s="14" t="s">
        <v>4</v>
      </c>
      <c r="D24" s="65"/>
      <c r="E24" s="65"/>
      <c r="F24" s="65"/>
      <c r="G24" s="84"/>
      <c r="I24" s="9" t="s">
        <v>43</v>
      </c>
    </row>
    <row r="25" spans="3:9" x14ac:dyDescent="0.25">
      <c r="C25" s="81" t="s">
        <v>73</v>
      </c>
      <c r="D25" s="60"/>
      <c r="E25" s="60"/>
      <c r="F25" s="60"/>
      <c r="G25" s="82"/>
      <c r="I25" s="9" t="s">
        <v>27</v>
      </c>
    </row>
    <row r="26" spans="3:9" ht="28.5" customHeight="1" x14ac:dyDescent="0.25">
      <c r="C26" s="14" t="s">
        <v>3</v>
      </c>
      <c r="D26" s="65"/>
      <c r="E26" s="65"/>
      <c r="F26" s="65"/>
      <c r="G26" s="84"/>
      <c r="I26" s="9" t="s">
        <v>28</v>
      </c>
    </row>
    <row r="27" spans="3:9" ht="28.5" customHeight="1" x14ac:dyDescent="0.25">
      <c r="C27" s="14" t="s">
        <v>4</v>
      </c>
      <c r="D27" s="65"/>
      <c r="E27" s="65"/>
      <c r="F27" s="65"/>
      <c r="G27" s="84"/>
      <c r="I27" s="9" t="s">
        <v>29</v>
      </c>
    </row>
    <row r="28" spans="3:9" x14ac:dyDescent="0.25">
      <c r="I28" s="9" t="s">
        <v>30</v>
      </c>
    </row>
    <row r="29" spans="3:9" x14ac:dyDescent="0.25">
      <c r="C29" s="83" t="s">
        <v>6</v>
      </c>
      <c r="D29" s="83"/>
      <c r="E29" s="83"/>
      <c r="F29" s="83"/>
      <c r="G29" s="83"/>
    </row>
    <row r="30" spans="3:9" ht="383.45" customHeight="1" x14ac:dyDescent="0.25">
      <c r="C30" s="57" t="s">
        <v>31</v>
      </c>
      <c r="D30" s="57"/>
      <c r="E30" s="57"/>
      <c r="F30" s="57"/>
      <c r="G30" s="57"/>
    </row>
    <row r="31" spans="3:9" ht="31.5" customHeight="1" x14ac:dyDescent="0.25">
      <c r="C31" s="74" t="s">
        <v>1</v>
      </c>
      <c r="D31" s="74"/>
      <c r="E31" s="74"/>
      <c r="F31" s="74"/>
      <c r="G31" s="74"/>
    </row>
    <row r="32" spans="3:9" x14ac:dyDescent="0.25">
      <c r="C32" s="15">
        <v>0</v>
      </c>
      <c r="D32" s="15">
        <v>1</v>
      </c>
      <c r="E32" s="15">
        <v>2</v>
      </c>
      <c r="F32" s="15">
        <v>3</v>
      </c>
      <c r="G32" s="15">
        <v>4</v>
      </c>
    </row>
    <row r="33" spans="3:9" x14ac:dyDescent="0.25">
      <c r="C33" s="16"/>
      <c r="D33" s="16"/>
      <c r="E33" s="16"/>
      <c r="F33" s="16"/>
      <c r="G33" s="16"/>
    </row>
    <row r="34" spans="3:9" ht="14.45" hidden="1" x14ac:dyDescent="0.35">
      <c r="C34" s="12">
        <v>0</v>
      </c>
      <c r="D34" s="12">
        <v>1</v>
      </c>
      <c r="E34" s="12">
        <v>2</v>
      </c>
      <c r="F34" s="12">
        <v>3</v>
      </c>
      <c r="G34" s="12">
        <v>4</v>
      </c>
      <c r="I34" s="10"/>
    </row>
    <row r="35" spans="3:9" ht="37.700000000000003" customHeight="1" x14ac:dyDescent="0.25">
      <c r="C35" s="81" t="s">
        <v>72</v>
      </c>
      <c r="D35" s="60"/>
      <c r="E35" s="60"/>
      <c r="F35" s="60"/>
      <c r="G35" s="82"/>
      <c r="I35" s="9" t="s">
        <v>74</v>
      </c>
    </row>
    <row r="36" spans="3:9" ht="42.75" customHeight="1" x14ac:dyDescent="0.25">
      <c r="C36" s="17" t="s">
        <v>3</v>
      </c>
      <c r="D36" s="60"/>
      <c r="E36" s="60"/>
      <c r="F36" s="60"/>
      <c r="G36" s="82"/>
      <c r="I36" s="9" t="s">
        <v>21</v>
      </c>
    </row>
    <row r="37" spans="3:9" ht="39.75" customHeight="1" x14ac:dyDescent="0.25">
      <c r="C37" s="14" t="s">
        <v>4</v>
      </c>
      <c r="D37" s="60"/>
      <c r="E37" s="60"/>
      <c r="F37" s="60"/>
      <c r="G37" s="82"/>
      <c r="I37" s="9" t="s">
        <v>75</v>
      </c>
    </row>
    <row r="38" spans="3:9" ht="40.5" customHeight="1" x14ac:dyDescent="0.25">
      <c r="C38" s="81" t="s">
        <v>73</v>
      </c>
      <c r="D38" s="60"/>
      <c r="E38" s="60"/>
      <c r="F38" s="60"/>
      <c r="G38" s="82"/>
      <c r="I38" s="9" t="s">
        <v>76</v>
      </c>
    </row>
    <row r="39" spans="3:9" ht="37.700000000000003" customHeight="1" x14ac:dyDescent="0.25">
      <c r="C39" s="17" t="s">
        <v>3</v>
      </c>
      <c r="D39" s="60"/>
      <c r="E39" s="60"/>
      <c r="F39" s="60"/>
      <c r="G39" s="82"/>
      <c r="I39" s="9" t="s">
        <v>34</v>
      </c>
    </row>
    <row r="40" spans="3:9" ht="41.45" customHeight="1" x14ac:dyDescent="0.25">
      <c r="C40" s="14" t="s">
        <v>4</v>
      </c>
      <c r="D40" s="60"/>
      <c r="E40" s="60"/>
      <c r="F40" s="60"/>
      <c r="G40" s="82"/>
      <c r="I40" s="9" t="s">
        <v>35</v>
      </c>
    </row>
    <row r="41" spans="3:9" x14ac:dyDescent="0.25">
      <c r="I41" s="9" t="s">
        <v>8</v>
      </c>
    </row>
    <row r="42" spans="3:9" x14ac:dyDescent="0.25">
      <c r="C42" s="83" t="s">
        <v>11</v>
      </c>
      <c r="D42" s="83"/>
      <c r="E42" s="83"/>
      <c r="F42" s="83"/>
      <c r="G42" s="83"/>
      <c r="I42" s="9" t="s">
        <v>36</v>
      </c>
    </row>
    <row r="43" spans="3:9" ht="273" customHeight="1" x14ac:dyDescent="0.25">
      <c r="C43" s="57" t="s">
        <v>44</v>
      </c>
      <c r="D43" s="57"/>
      <c r="E43" s="57"/>
      <c r="F43" s="57"/>
      <c r="G43" s="57"/>
      <c r="I43" s="9" t="s">
        <v>45</v>
      </c>
    </row>
    <row r="44" spans="3:9" ht="43.5" customHeight="1" x14ac:dyDescent="0.25">
      <c r="C44" s="81" t="s">
        <v>1</v>
      </c>
      <c r="D44" s="60"/>
      <c r="E44" s="60"/>
      <c r="F44" s="60"/>
      <c r="G44" s="82"/>
      <c r="I44" s="9" t="s">
        <v>46</v>
      </c>
    </row>
    <row r="45" spans="3:9" x14ac:dyDescent="0.25">
      <c r="C45" s="12">
        <v>0</v>
      </c>
      <c r="D45" s="12">
        <v>1</v>
      </c>
      <c r="E45" s="12">
        <v>2</v>
      </c>
      <c r="F45" s="12">
        <v>3</v>
      </c>
      <c r="G45" s="12">
        <v>4</v>
      </c>
      <c r="I45" s="9" t="s">
        <v>9</v>
      </c>
    </row>
    <row r="46" spans="3:9" x14ac:dyDescent="0.25">
      <c r="C46" s="13"/>
      <c r="D46" s="13"/>
      <c r="E46" s="13"/>
      <c r="F46" s="13"/>
      <c r="G46" s="13"/>
      <c r="I46" s="9" t="s">
        <v>10</v>
      </c>
    </row>
    <row r="47" spans="3:9" ht="14.45" hidden="1" x14ac:dyDescent="0.35">
      <c r="C47" s="12">
        <v>0</v>
      </c>
      <c r="D47" s="12">
        <v>1</v>
      </c>
      <c r="E47" s="12">
        <v>2</v>
      </c>
      <c r="F47" s="12">
        <v>3</v>
      </c>
      <c r="G47" s="12">
        <v>4</v>
      </c>
      <c r="I47" s="10"/>
    </row>
    <row r="48" spans="3:9" ht="40.5" customHeight="1" x14ac:dyDescent="0.25">
      <c r="C48" s="81" t="s">
        <v>72</v>
      </c>
      <c r="D48" s="60"/>
      <c r="E48" s="60"/>
      <c r="F48" s="60"/>
      <c r="G48" s="82"/>
    </row>
    <row r="49" spans="3:9" ht="36.75" customHeight="1" x14ac:dyDescent="0.25">
      <c r="C49" s="18" t="s">
        <v>3</v>
      </c>
      <c r="D49" s="60"/>
      <c r="E49" s="60"/>
      <c r="F49" s="60"/>
      <c r="G49" s="82"/>
      <c r="I49" s="9" t="s">
        <v>58</v>
      </c>
    </row>
    <row r="50" spans="3:9" ht="35.25" customHeight="1" x14ac:dyDescent="0.25">
      <c r="C50" s="18" t="s">
        <v>4</v>
      </c>
      <c r="D50" s="60"/>
      <c r="E50" s="60"/>
      <c r="F50" s="60"/>
      <c r="G50" s="82"/>
      <c r="I50" s="9" t="s">
        <v>59</v>
      </c>
    </row>
    <row r="51" spans="3:9" ht="39.75" customHeight="1" x14ac:dyDescent="0.25">
      <c r="C51" s="81" t="s">
        <v>73</v>
      </c>
      <c r="D51" s="60"/>
      <c r="E51" s="60"/>
      <c r="F51" s="60"/>
      <c r="G51" s="82"/>
      <c r="I51" s="9" t="s">
        <v>37</v>
      </c>
    </row>
    <row r="52" spans="3:9" ht="35.25" customHeight="1" x14ac:dyDescent="0.25">
      <c r="C52" s="18" t="s">
        <v>3</v>
      </c>
      <c r="D52" s="60"/>
      <c r="E52" s="60"/>
      <c r="F52" s="60"/>
      <c r="G52" s="82"/>
      <c r="I52" s="9" t="s">
        <v>47</v>
      </c>
    </row>
    <row r="53" spans="3:9" ht="36" customHeight="1" x14ac:dyDescent="0.25">
      <c r="C53" s="19" t="s">
        <v>4</v>
      </c>
      <c r="D53" s="60"/>
      <c r="E53" s="60"/>
      <c r="F53" s="60"/>
      <c r="G53" s="82"/>
      <c r="I53" s="9" t="s">
        <v>48</v>
      </c>
    </row>
    <row r="54" spans="3:9" x14ac:dyDescent="0.25">
      <c r="I54" s="9" t="s">
        <v>60</v>
      </c>
    </row>
    <row r="55" spans="3:9" x14ac:dyDescent="0.25">
      <c r="I55" s="9" t="s">
        <v>38</v>
      </c>
    </row>
    <row r="56" spans="3:9" x14ac:dyDescent="0.25">
      <c r="C56" s="83" t="s">
        <v>12</v>
      </c>
      <c r="D56" s="83"/>
      <c r="E56" s="83"/>
      <c r="F56" s="83"/>
      <c r="G56" s="83"/>
    </row>
    <row r="57" spans="3:9" ht="330.75" customHeight="1" x14ac:dyDescent="0.25">
      <c r="C57" s="57" t="s">
        <v>49</v>
      </c>
      <c r="D57" s="57"/>
      <c r="E57" s="57"/>
      <c r="F57" s="57"/>
      <c r="G57" s="57"/>
    </row>
    <row r="58" spans="3:9" ht="33" customHeight="1" x14ac:dyDescent="0.25">
      <c r="C58" s="81" t="s">
        <v>1</v>
      </c>
      <c r="D58" s="60"/>
      <c r="E58" s="60"/>
      <c r="F58" s="60"/>
      <c r="G58" s="82"/>
      <c r="I58" s="9" t="s">
        <v>13</v>
      </c>
    </row>
    <row r="59" spans="3:9" x14ac:dyDescent="0.25">
      <c r="C59" s="12">
        <v>0</v>
      </c>
      <c r="D59" s="12">
        <v>1</v>
      </c>
      <c r="E59" s="12">
        <v>2</v>
      </c>
      <c r="F59" s="12">
        <v>3</v>
      </c>
      <c r="G59" s="12">
        <v>4</v>
      </c>
      <c r="I59" s="9" t="s">
        <v>40</v>
      </c>
    </row>
    <row r="60" spans="3:9" x14ac:dyDescent="0.25">
      <c r="C60" s="13"/>
      <c r="D60" s="13"/>
      <c r="E60" s="13"/>
      <c r="F60" s="13"/>
      <c r="G60" s="13"/>
      <c r="I60" s="9" t="s">
        <v>39</v>
      </c>
    </row>
    <row r="61" spans="3:9" ht="14.45" hidden="1" x14ac:dyDescent="0.35">
      <c r="C61" s="12">
        <v>0</v>
      </c>
      <c r="D61" s="12">
        <v>1</v>
      </c>
      <c r="E61" s="12">
        <v>2</v>
      </c>
      <c r="F61" s="12">
        <v>3</v>
      </c>
      <c r="G61" s="12">
        <v>4</v>
      </c>
      <c r="I61" s="9" t="s">
        <v>61</v>
      </c>
    </row>
    <row r="62" spans="3:9" ht="33.950000000000003" customHeight="1" x14ac:dyDescent="0.25">
      <c r="C62" s="81" t="s">
        <v>72</v>
      </c>
      <c r="D62" s="60"/>
      <c r="E62" s="60"/>
      <c r="F62" s="60"/>
      <c r="G62" s="82"/>
      <c r="I62" s="9" t="s">
        <v>14</v>
      </c>
    </row>
    <row r="63" spans="3:9" ht="40.5" customHeight="1" x14ac:dyDescent="0.25">
      <c r="C63" s="20" t="s">
        <v>3</v>
      </c>
      <c r="D63" s="60" t="s">
        <v>39</v>
      </c>
      <c r="E63" s="60"/>
      <c r="F63" s="60"/>
      <c r="G63" s="82"/>
      <c r="I63" s="9" t="s">
        <v>50</v>
      </c>
    </row>
    <row r="64" spans="3:9" ht="39" customHeight="1" x14ac:dyDescent="0.25">
      <c r="C64" s="21" t="s">
        <v>4</v>
      </c>
      <c r="D64" s="60"/>
      <c r="E64" s="60"/>
      <c r="F64" s="60"/>
      <c r="G64" s="82"/>
      <c r="I64" s="9" t="s">
        <v>15</v>
      </c>
    </row>
    <row r="65" spans="3:9" ht="32.25" customHeight="1" x14ac:dyDescent="0.25">
      <c r="C65" s="81" t="s">
        <v>73</v>
      </c>
      <c r="D65" s="60"/>
      <c r="E65" s="60"/>
      <c r="F65" s="60"/>
      <c r="G65" s="82"/>
      <c r="I65" s="9" t="s">
        <v>62</v>
      </c>
    </row>
    <row r="66" spans="3:9" ht="37.700000000000003" customHeight="1" x14ac:dyDescent="0.25">
      <c r="C66" s="20" t="s">
        <v>3</v>
      </c>
      <c r="D66" s="60"/>
      <c r="E66" s="60"/>
      <c r="F66" s="60"/>
      <c r="G66" s="82"/>
    </row>
    <row r="67" spans="3:9" ht="39" customHeight="1" x14ac:dyDescent="0.25">
      <c r="C67" s="21" t="s">
        <v>4</v>
      </c>
      <c r="D67" s="60"/>
      <c r="E67" s="60"/>
      <c r="F67" s="60"/>
      <c r="G67" s="82"/>
    </row>
    <row r="70" spans="3:9" x14ac:dyDescent="0.25">
      <c r="C70" s="83" t="s">
        <v>16</v>
      </c>
      <c r="D70" s="83"/>
      <c r="E70" s="83"/>
      <c r="F70" s="83"/>
      <c r="G70" s="83"/>
    </row>
    <row r="71" spans="3:9" ht="122.25" customHeight="1" x14ac:dyDescent="0.25">
      <c r="C71" s="57" t="s">
        <v>51</v>
      </c>
      <c r="D71" s="57"/>
      <c r="E71" s="57"/>
      <c r="F71" s="57"/>
      <c r="G71" s="57"/>
    </row>
    <row r="72" spans="3:9" ht="36.75" customHeight="1" x14ac:dyDescent="0.25">
      <c r="C72" s="81" t="s">
        <v>1</v>
      </c>
      <c r="D72" s="60"/>
      <c r="E72" s="60"/>
      <c r="F72" s="60"/>
      <c r="G72" s="82"/>
    </row>
    <row r="73" spans="3:9" x14ac:dyDescent="0.25">
      <c r="C73" s="12">
        <v>0</v>
      </c>
      <c r="D73" s="12">
        <v>1</v>
      </c>
      <c r="E73" s="12">
        <v>2</v>
      </c>
      <c r="F73" s="12">
        <v>3</v>
      </c>
      <c r="G73" s="12">
        <v>4</v>
      </c>
    </row>
    <row r="74" spans="3:9" x14ac:dyDescent="0.25">
      <c r="C74" s="13"/>
      <c r="D74" s="13"/>
      <c r="E74" s="13"/>
      <c r="F74" s="13"/>
      <c r="G74" s="13"/>
      <c r="I74" s="9" t="s">
        <v>52</v>
      </c>
    </row>
    <row r="75" spans="3:9" ht="14.45" hidden="1" x14ac:dyDescent="0.35">
      <c r="C75" s="12">
        <v>0</v>
      </c>
      <c r="D75" s="12">
        <v>1</v>
      </c>
      <c r="E75" s="12">
        <v>2</v>
      </c>
      <c r="F75" s="12">
        <v>3</v>
      </c>
      <c r="G75" s="12">
        <v>4</v>
      </c>
      <c r="I75" s="9" t="s">
        <v>77</v>
      </c>
    </row>
    <row r="76" spans="3:9" ht="40.5" customHeight="1" x14ac:dyDescent="0.25">
      <c r="C76" s="81" t="s">
        <v>72</v>
      </c>
      <c r="D76" s="60"/>
      <c r="E76" s="60"/>
      <c r="F76" s="60"/>
      <c r="G76" s="82"/>
      <c r="I76" s="9" t="s">
        <v>17</v>
      </c>
    </row>
    <row r="77" spans="3:9" ht="33.950000000000003" customHeight="1" x14ac:dyDescent="0.25">
      <c r="C77" s="21" t="s">
        <v>3</v>
      </c>
      <c r="D77" s="60"/>
      <c r="E77" s="60"/>
      <c r="F77" s="60"/>
      <c r="G77" s="82"/>
      <c r="I77" s="9" t="s">
        <v>18</v>
      </c>
    </row>
    <row r="78" spans="3:9" ht="32.25" customHeight="1" x14ac:dyDescent="0.25">
      <c r="C78" s="21" t="s">
        <v>4</v>
      </c>
      <c r="D78" s="60"/>
      <c r="E78" s="60"/>
      <c r="F78" s="60"/>
      <c r="G78" s="82"/>
    </row>
    <row r="79" spans="3:9" ht="34.5" customHeight="1" x14ac:dyDescent="0.25">
      <c r="C79" s="81" t="s">
        <v>73</v>
      </c>
      <c r="D79" s="60"/>
      <c r="E79" s="60"/>
      <c r="F79" s="60"/>
      <c r="G79" s="82"/>
    </row>
    <row r="80" spans="3:9" ht="30.75" customHeight="1" x14ac:dyDescent="0.25">
      <c r="C80" s="21" t="s">
        <v>3</v>
      </c>
      <c r="D80" s="60"/>
      <c r="E80" s="60"/>
      <c r="F80" s="60"/>
      <c r="G80" s="82"/>
    </row>
    <row r="81" spans="3:9" ht="34.5" customHeight="1" x14ac:dyDescent="0.25">
      <c r="C81" s="22" t="s">
        <v>4</v>
      </c>
      <c r="D81" s="60"/>
      <c r="E81" s="60"/>
      <c r="F81" s="60"/>
      <c r="G81" s="82"/>
    </row>
    <row r="84" spans="3:9" x14ac:dyDescent="0.25">
      <c r="C84" s="83" t="s">
        <v>19</v>
      </c>
      <c r="D84" s="83"/>
      <c r="E84" s="83"/>
      <c r="F84" s="83"/>
      <c r="G84" s="83"/>
    </row>
    <row r="85" spans="3:9" ht="229.5" customHeight="1" x14ac:dyDescent="0.25">
      <c r="C85" s="57" t="s">
        <v>53</v>
      </c>
      <c r="D85" s="57"/>
      <c r="E85" s="57"/>
      <c r="F85" s="57"/>
      <c r="G85" s="57"/>
    </row>
    <row r="86" spans="3:9" ht="36" customHeight="1" x14ac:dyDescent="0.25">
      <c r="C86" s="81" t="s">
        <v>1</v>
      </c>
      <c r="D86" s="60"/>
      <c r="E86" s="60"/>
      <c r="F86" s="60"/>
      <c r="G86" s="82"/>
      <c r="I86" s="9" t="s">
        <v>20</v>
      </c>
    </row>
    <row r="87" spans="3:9" x14ac:dyDescent="0.25">
      <c r="C87" s="12">
        <v>0</v>
      </c>
      <c r="D87" s="12">
        <v>1</v>
      </c>
      <c r="E87" s="12">
        <v>2</v>
      </c>
      <c r="F87" s="12">
        <v>3</v>
      </c>
      <c r="G87" s="12">
        <v>4</v>
      </c>
      <c r="I87" s="9" t="s">
        <v>54</v>
      </c>
    </row>
    <row r="88" spans="3:9" x14ac:dyDescent="0.25">
      <c r="C88" s="13"/>
      <c r="D88" s="13"/>
      <c r="E88" s="13"/>
      <c r="F88" s="13"/>
      <c r="G88" s="13"/>
      <c r="I88" s="9" t="s">
        <v>55</v>
      </c>
    </row>
    <row r="89" spans="3:9" ht="14.45" hidden="1" x14ac:dyDescent="0.35">
      <c r="C89" s="12">
        <v>0</v>
      </c>
      <c r="D89" s="12">
        <v>1</v>
      </c>
      <c r="E89" s="12">
        <v>2</v>
      </c>
      <c r="F89" s="12">
        <v>3</v>
      </c>
      <c r="G89" s="12">
        <v>4</v>
      </c>
      <c r="I89" s="9" t="s">
        <v>41</v>
      </c>
    </row>
    <row r="90" spans="3:9" ht="35.25" customHeight="1" x14ac:dyDescent="0.25">
      <c r="C90" s="81" t="s">
        <v>72</v>
      </c>
      <c r="D90" s="60"/>
      <c r="E90" s="60"/>
      <c r="F90" s="60"/>
      <c r="G90" s="82"/>
    </row>
    <row r="91" spans="3:9" ht="39.75" customHeight="1" x14ac:dyDescent="0.25">
      <c r="C91" s="21" t="s">
        <v>3</v>
      </c>
      <c r="D91" s="60"/>
      <c r="E91" s="60"/>
      <c r="F91" s="60"/>
      <c r="G91" s="82"/>
    </row>
    <row r="92" spans="3:9" ht="45.2" customHeight="1" x14ac:dyDescent="0.25">
      <c r="C92" s="21" t="s">
        <v>4</v>
      </c>
      <c r="D92" s="60"/>
      <c r="E92" s="60"/>
      <c r="F92" s="60"/>
      <c r="G92" s="82"/>
    </row>
    <row r="93" spans="3:9" ht="33.950000000000003" customHeight="1" x14ac:dyDescent="0.25">
      <c r="C93" s="81" t="s">
        <v>73</v>
      </c>
      <c r="D93" s="60"/>
      <c r="E93" s="60"/>
      <c r="F93" s="60"/>
      <c r="G93" s="82"/>
    </row>
    <row r="94" spans="3:9" ht="40.5" customHeight="1" x14ac:dyDescent="0.25">
      <c r="C94" s="21" t="s">
        <v>3</v>
      </c>
      <c r="D94" s="60"/>
      <c r="E94" s="60"/>
      <c r="F94" s="60"/>
      <c r="G94" s="82"/>
    </row>
    <row r="95" spans="3:9" ht="45.2" customHeight="1" x14ac:dyDescent="0.25">
      <c r="C95" s="22" t="s">
        <v>4</v>
      </c>
      <c r="D95" s="60"/>
      <c r="E95" s="60"/>
      <c r="F95" s="60"/>
      <c r="G95" s="82"/>
    </row>
  </sheetData>
  <mergeCells count="63">
    <mergeCell ref="D11:G11"/>
    <mergeCell ref="C3:G3"/>
    <mergeCell ref="C4:G4"/>
    <mergeCell ref="C5:G5"/>
    <mergeCell ref="C9:G9"/>
    <mergeCell ref="D10:G10"/>
    <mergeCell ref="D27:G27"/>
    <mergeCell ref="C12:G12"/>
    <mergeCell ref="D13:G13"/>
    <mergeCell ref="D14:G14"/>
    <mergeCell ref="C16:G16"/>
    <mergeCell ref="C17:G17"/>
    <mergeCell ref="C18:G18"/>
    <mergeCell ref="C22:G22"/>
    <mergeCell ref="D23:G23"/>
    <mergeCell ref="D24:G24"/>
    <mergeCell ref="C25:G25"/>
    <mergeCell ref="D26:G26"/>
    <mergeCell ref="C44:G44"/>
    <mergeCell ref="C29:G29"/>
    <mergeCell ref="C30:G30"/>
    <mergeCell ref="C31:G31"/>
    <mergeCell ref="C35:G35"/>
    <mergeCell ref="D36:G36"/>
    <mergeCell ref="D37:G37"/>
    <mergeCell ref="C38:G38"/>
    <mergeCell ref="D39:G39"/>
    <mergeCell ref="D40:G40"/>
    <mergeCell ref="C42:G42"/>
    <mergeCell ref="C43:G43"/>
    <mergeCell ref="D64:G64"/>
    <mergeCell ref="C48:G48"/>
    <mergeCell ref="D49:G49"/>
    <mergeCell ref="D50:G50"/>
    <mergeCell ref="C51:G51"/>
    <mergeCell ref="D52:G52"/>
    <mergeCell ref="D53:G53"/>
    <mergeCell ref="C56:G56"/>
    <mergeCell ref="C57:G57"/>
    <mergeCell ref="C58:G58"/>
    <mergeCell ref="C62:G62"/>
    <mergeCell ref="D63:G63"/>
    <mergeCell ref="D81:G81"/>
    <mergeCell ref="C65:G65"/>
    <mergeCell ref="D66:G66"/>
    <mergeCell ref="D67:G67"/>
    <mergeCell ref="C70:G70"/>
    <mergeCell ref="C71:G71"/>
    <mergeCell ref="C72:G72"/>
    <mergeCell ref="C76:G76"/>
    <mergeCell ref="D77:G77"/>
    <mergeCell ref="D78:G78"/>
    <mergeCell ref="C79:G79"/>
    <mergeCell ref="D80:G80"/>
    <mergeCell ref="C93:G93"/>
    <mergeCell ref="D94:G94"/>
    <mergeCell ref="D95:G95"/>
    <mergeCell ref="C84:G84"/>
    <mergeCell ref="C85:G85"/>
    <mergeCell ref="C86:G86"/>
    <mergeCell ref="C90:G90"/>
    <mergeCell ref="D91:G91"/>
    <mergeCell ref="D92:G92"/>
  </mergeCells>
  <dataValidations count="8">
    <dataValidation type="list" allowBlank="1" showInputMessage="1" showErrorMessage="1" sqref="D49:G50 D52:G53">
      <formula1>$I$49:$I$55</formula1>
    </dataValidation>
    <dataValidation type="list" allowBlank="1" showInputMessage="1" showErrorMessage="1" sqref="D36:G37 D39:G40">
      <formula1>$I$35:$I$46</formula1>
    </dataValidation>
    <dataValidation type="list" allowBlank="1" showInputMessage="1" showErrorMessage="1" sqref="D23:G24 D26:G27">
      <formula1>$I$23:$I$28</formula1>
    </dataValidation>
    <dataValidation type="list" allowBlank="1" showInputMessage="1" showErrorMessage="1" sqref="C74:G74 C33:G33 C7:G7 C20:G20 C46:G46 C60:G60 C88:G88">
      <formula1>$I$6:$I$7</formula1>
    </dataValidation>
    <dataValidation type="list" allowBlank="1" showInputMessage="1" showErrorMessage="1" sqref="D10:D11 D13:D14">
      <formula1>$I$12:$I$14</formula1>
    </dataValidation>
    <dataValidation type="list" allowBlank="1" showInputMessage="1" showErrorMessage="1" sqref="D63:G64 D66:G67">
      <formula1>$I$58:$I$65</formula1>
    </dataValidation>
    <dataValidation type="list" allowBlank="1" showInputMessage="1" showErrorMessage="1" sqref="D77:G78 D80:G81">
      <formula1>$I$74:$I$77</formula1>
    </dataValidation>
    <dataValidation type="list" allowBlank="1" showInputMessage="1" showErrorMessage="1" sqref="D91:G92 D94:G95">
      <formula1>$I$86:$I$89</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95"/>
  <sheetViews>
    <sheetView showGridLines="0" topLeftCell="A86" workbookViewId="0">
      <selection activeCell="F97" sqref="F97"/>
    </sheetView>
  </sheetViews>
  <sheetFormatPr baseColWidth="10" defaultColWidth="11.42578125" defaultRowHeight="15" x14ac:dyDescent="0.25"/>
  <cols>
    <col min="1" max="1" width="11.42578125" style="9"/>
    <col min="2" max="2" width="3" style="9" customWidth="1"/>
    <col min="3" max="3" width="19.85546875" style="11" customWidth="1"/>
    <col min="4" max="4" width="22.28515625" style="11" customWidth="1"/>
    <col min="5" max="5" width="24.7109375" style="11" customWidth="1"/>
    <col min="6" max="6" width="23.42578125" style="11" customWidth="1"/>
    <col min="7" max="7" width="35" style="11" customWidth="1"/>
    <col min="8" max="8" width="3" style="9" customWidth="1"/>
    <col min="9" max="9" width="11.42578125" style="9" hidden="1" customWidth="1"/>
    <col min="10" max="10" width="3.42578125" style="9" customWidth="1"/>
    <col min="11" max="16384" width="11.42578125" style="9"/>
  </cols>
  <sheetData>
    <row r="3" spans="3:9" x14ac:dyDescent="0.25">
      <c r="C3" s="83" t="s">
        <v>0</v>
      </c>
      <c r="D3" s="83"/>
      <c r="E3" s="83"/>
      <c r="F3" s="83"/>
      <c r="G3" s="83"/>
    </row>
    <row r="4" spans="3:9" ht="84" customHeight="1" x14ac:dyDescent="0.25">
      <c r="C4" s="57" t="s">
        <v>22</v>
      </c>
      <c r="D4" s="57"/>
      <c r="E4" s="57"/>
      <c r="F4" s="57"/>
      <c r="G4" s="57"/>
    </row>
    <row r="5" spans="3:9" ht="43.5" customHeight="1" x14ac:dyDescent="0.25">
      <c r="C5" s="74" t="s">
        <v>1</v>
      </c>
      <c r="D5" s="74"/>
      <c r="E5" s="74"/>
      <c r="F5" s="74"/>
      <c r="G5" s="74"/>
    </row>
    <row r="6" spans="3:9" ht="14.45" x14ac:dyDescent="0.35">
      <c r="C6" s="12">
        <v>0</v>
      </c>
      <c r="D6" s="12">
        <v>1</v>
      </c>
      <c r="E6" s="12">
        <v>2</v>
      </c>
      <c r="F6" s="12">
        <v>3</v>
      </c>
      <c r="G6" s="12">
        <v>4</v>
      </c>
      <c r="I6" s="10" t="s">
        <v>2</v>
      </c>
    </row>
    <row r="7" spans="3:9" ht="14.45" x14ac:dyDescent="0.35">
      <c r="C7" s="13"/>
      <c r="D7" s="13"/>
      <c r="E7" s="13"/>
      <c r="F7" s="13"/>
      <c r="G7" s="13"/>
      <c r="I7" s="10"/>
    </row>
    <row r="8" spans="3:9" ht="14.45" hidden="1" x14ac:dyDescent="0.35">
      <c r="C8" s="12">
        <v>0</v>
      </c>
      <c r="D8" s="12">
        <v>1</v>
      </c>
      <c r="E8" s="12">
        <v>2</v>
      </c>
      <c r="F8" s="12">
        <v>3</v>
      </c>
      <c r="G8" s="12">
        <v>4</v>
      </c>
      <c r="I8" s="10"/>
    </row>
    <row r="9" spans="3:9" x14ac:dyDescent="0.25">
      <c r="C9" s="63" t="s">
        <v>137</v>
      </c>
      <c r="D9" s="63"/>
      <c r="E9" s="63"/>
      <c r="F9" s="63"/>
      <c r="G9" s="63"/>
    </row>
    <row r="10" spans="3:9" ht="26.25" customHeight="1" x14ac:dyDescent="0.35">
      <c r="C10" s="14" t="s">
        <v>3</v>
      </c>
      <c r="D10" s="65"/>
      <c r="E10" s="65"/>
      <c r="F10" s="65"/>
      <c r="G10" s="84"/>
    </row>
    <row r="11" spans="3:9" ht="28.5" hidden="1" customHeight="1" x14ac:dyDescent="0.35">
      <c r="C11" s="14" t="s">
        <v>4</v>
      </c>
      <c r="D11" s="65"/>
      <c r="E11" s="65"/>
      <c r="F11" s="65"/>
      <c r="G11" s="84"/>
    </row>
    <row r="12" spans="3:9" x14ac:dyDescent="0.25">
      <c r="C12" s="63" t="s">
        <v>138</v>
      </c>
      <c r="D12" s="63"/>
      <c r="E12" s="63"/>
      <c r="F12" s="63"/>
      <c r="G12" s="63"/>
      <c r="I12" s="9" t="s">
        <v>104</v>
      </c>
    </row>
    <row r="13" spans="3:9" ht="29.25" customHeight="1" x14ac:dyDescent="0.25">
      <c r="C13" s="14" t="s">
        <v>3</v>
      </c>
      <c r="D13" s="65"/>
      <c r="E13" s="65"/>
      <c r="F13" s="65"/>
      <c r="G13" s="84"/>
      <c r="I13" s="9" t="s">
        <v>105</v>
      </c>
    </row>
    <row r="14" spans="3:9" ht="28.5" hidden="1" customHeight="1" x14ac:dyDescent="0.35">
      <c r="C14" s="14" t="s">
        <v>4</v>
      </c>
      <c r="D14" s="65"/>
      <c r="E14" s="65"/>
      <c r="F14" s="65"/>
      <c r="G14" s="84"/>
      <c r="I14" s="9" t="s">
        <v>106</v>
      </c>
    </row>
    <row r="16" spans="3:9" ht="14.45" x14ac:dyDescent="0.35">
      <c r="C16" s="83" t="s">
        <v>5</v>
      </c>
      <c r="D16" s="83"/>
      <c r="E16" s="83"/>
      <c r="F16" s="83"/>
      <c r="G16" s="83"/>
    </row>
    <row r="17" spans="3:9" ht="216" customHeight="1" x14ac:dyDescent="0.25">
      <c r="C17" s="57" t="s">
        <v>42</v>
      </c>
      <c r="D17" s="57"/>
      <c r="E17" s="57"/>
      <c r="F17" s="57"/>
      <c r="G17" s="57"/>
    </row>
    <row r="18" spans="3:9" ht="27.75" customHeight="1" x14ac:dyDescent="0.25">
      <c r="C18" s="74" t="s">
        <v>1</v>
      </c>
      <c r="D18" s="74"/>
      <c r="E18" s="74"/>
      <c r="F18" s="74"/>
      <c r="G18" s="74"/>
    </row>
    <row r="19" spans="3:9" ht="14.45" x14ac:dyDescent="0.35">
      <c r="C19" s="12">
        <v>0</v>
      </c>
      <c r="D19" s="12">
        <v>1</v>
      </c>
      <c r="E19" s="12">
        <v>2</v>
      </c>
      <c r="F19" s="12">
        <v>3</v>
      </c>
      <c r="G19" s="12">
        <v>4</v>
      </c>
    </row>
    <row r="20" spans="3:9" ht="14.45" x14ac:dyDescent="0.35">
      <c r="C20" s="13"/>
      <c r="D20" s="13"/>
      <c r="E20" s="13"/>
      <c r="F20" s="13"/>
      <c r="G20" s="13"/>
    </row>
    <row r="21" spans="3:9" ht="14.45" hidden="1" x14ac:dyDescent="0.35">
      <c r="C21" s="12">
        <v>0</v>
      </c>
      <c r="D21" s="12">
        <v>1</v>
      </c>
      <c r="E21" s="12">
        <v>2</v>
      </c>
      <c r="F21" s="12">
        <v>3</v>
      </c>
      <c r="G21" s="12">
        <v>4</v>
      </c>
      <c r="I21" s="10"/>
    </row>
    <row r="22" spans="3:9" ht="40.5" customHeight="1" x14ac:dyDescent="0.25">
      <c r="C22" s="81" t="s">
        <v>137</v>
      </c>
      <c r="D22" s="60"/>
      <c r="E22" s="60"/>
      <c r="F22" s="60"/>
      <c r="G22" s="82"/>
    </row>
    <row r="23" spans="3:9" ht="28.5" customHeight="1" x14ac:dyDescent="0.25">
      <c r="C23" s="14" t="s">
        <v>3</v>
      </c>
      <c r="D23" s="65"/>
      <c r="E23" s="65"/>
      <c r="F23" s="65"/>
      <c r="G23" s="84"/>
      <c r="I23" s="9" t="s">
        <v>107</v>
      </c>
    </row>
    <row r="24" spans="3:9" ht="28.5" hidden="1" customHeight="1" x14ac:dyDescent="0.35">
      <c r="C24" s="14" t="s">
        <v>4</v>
      </c>
      <c r="D24" s="65"/>
      <c r="E24" s="65"/>
      <c r="F24" s="65"/>
      <c r="G24" s="84"/>
      <c r="I24" s="9" t="s">
        <v>93</v>
      </c>
    </row>
    <row r="25" spans="3:9" x14ac:dyDescent="0.25">
      <c r="C25" s="81" t="s">
        <v>138</v>
      </c>
      <c r="D25" s="60"/>
      <c r="E25" s="60"/>
      <c r="F25" s="60"/>
      <c r="G25" s="82"/>
      <c r="I25" s="9" t="s">
        <v>94</v>
      </c>
    </row>
    <row r="26" spans="3:9" ht="28.5" customHeight="1" x14ac:dyDescent="0.25">
      <c r="C26" s="14" t="s">
        <v>3</v>
      </c>
      <c r="D26" s="65"/>
      <c r="E26" s="65"/>
      <c r="F26" s="65"/>
      <c r="G26" s="84"/>
      <c r="I26" s="9" t="s">
        <v>95</v>
      </c>
    </row>
    <row r="27" spans="3:9" ht="28.5" hidden="1" customHeight="1" x14ac:dyDescent="0.35">
      <c r="C27" s="14" t="s">
        <v>4</v>
      </c>
      <c r="D27" s="65"/>
      <c r="E27" s="65"/>
      <c r="F27" s="65"/>
      <c r="G27" s="84"/>
      <c r="I27" s="9" t="s">
        <v>96</v>
      </c>
    </row>
    <row r="28" spans="3:9" ht="14.45" x14ac:dyDescent="0.35">
      <c r="I28" s="9" t="s">
        <v>108</v>
      </c>
    </row>
    <row r="29" spans="3:9" x14ac:dyDescent="0.25">
      <c r="C29" s="83" t="s">
        <v>6</v>
      </c>
      <c r="D29" s="83"/>
      <c r="E29" s="83"/>
      <c r="F29" s="83"/>
      <c r="G29" s="83"/>
    </row>
    <row r="30" spans="3:9" ht="408.75" customHeight="1" x14ac:dyDescent="0.25">
      <c r="C30" s="56" t="s">
        <v>82</v>
      </c>
      <c r="D30" s="57"/>
      <c r="E30" s="57"/>
      <c r="F30" s="57"/>
      <c r="G30" s="58"/>
    </row>
    <row r="31" spans="3:9" ht="31.5" customHeight="1" x14ac:dyDescent="0.25">
      <c r="C31" s="74" t="s">
        <v>1</v>
      </c>
      <c r="D31" s="74"/>
      <c r="E31" s="74"/>
      <c r="F31" s="74"/>
      <c r="G31" s="74"/>
    </row>
    <row r="32" spans="3:9" ht="14.45" x14ac:dyDescent="0.35">
      <c r="C32" s="15">
        <v>0</v>
      </c>
      <c r="D32" s="15">
        <v>1</v>
      </c>
      <c r="E32" s="15">
        <v>2</v>
      </c>
      <c r="F32" s="15">
        <v>3</v>
      </c>
      <c r="G32" s="15">
        <v>4</v>
      </c>
    </row>
    <row r="33" spans="3:9" ht="14.45" x14ac:dyDescent="0.35">
      <c r="C33" s="16"/>
      <c r="D33" s="16"/>
      <c r="E33" s="16"/>
      <c r="F33" s="16"/>
      <c r="G33" s="16"/>
    </row>
    <row r="34" spans="3:9" ht="14.45" hidden="1" x14ac:dyDescent="0.35">
      <c r="C34" s="12">
        <v>0</v>
      </c>
      <c r="D34" s="12">
        <v>1</v>
      </c>
      <c r="E34" s="12">
        <v>2</v>
      </c>
      <c r="F34" s="12">
        <v>3</v>
      </c>
      <c r="G34" s="12">
        <v>4</v>
      </c>
      <c r="I34" s="10"/>
    </row>
    <row r="35" spans="3:9" ht="37.700000000000003" customHeight="1" x14ac:dyDescent="0.25">
      <c r="C35" s="81" t="s">
        <v>137</v>
      </c>
      <c r="D35" s="60"/>
      <c r="E35" s="60"/>
      <c r="F35" s="60"/>
      <c r="G35" s="82"/>
      <c r="I35" s="9" t="s">
        <v>109</v>
      </c>
    </row>
    <row r="36" spans="3:9" ht="42.75" customHeight="1" x14ac:dyDescent="0.25">
      <c r="C36" s="17" t="s">
        <v>3</v>
      </c>
      <c r="D36" s="60"/>
      <c r="E36" s="60"/>
      <c r="F36" s="60"/>
      <c r="G36" s="82"/>
      <c r="I36" s="9" t="s">
        <v>110</v>
      </c>
    </row>
    <row r="37" spans="3:9" ht="39.75" hidden="1" customHeight="1" x14ac:dyDescent="0.35">
      <c r="C37" s="14" t="s">
        <v>4</v>
      </c>
      <c r="D37" s="60"/>
      <c r="E37" s="60"/>
      <c r="F37" s="60"/>
      <c r="G37" s="82"/>
      <c r="I37" s="9" t="s">
        <v>111</v>
      </c>
    </row>
    <row r="38" spans="3:9" ht="40.5" customHeight="1" x14ac:dyDescent="0.25">
      <c r="C38" s="81" t="s">
        <v>138</v>
      </c>
      <c r="D38" s="60"/>
      <c r="E38" s="60"/>
      <c r="F38" s="60"/>
      <c r="G38" s="82"/>
      <c r="I38" s="9" t="s">
        <v>112</v>
      </c>
    </row>
    <row r="39" spans="3:9" ht="37.700000000000003" customHeight="1" x14ac:dyDescent="0.25">
      <c r="C39" s="14" t="s">
        <v>3</v>
      </c>
      <c r="D39" s="60"/>
      <c r="E39" s="60"/>
      <c r="F39" s="60"/>
      <c r="G39" s="82"/>
      <c r="I39" s="9" t="s">
        <v>113</v>
      </c>
    </row>
    <row r="40" spans="3:9" ht="41.45" hidden="1" customHeight="1" x14ac:dyDescent="0.35">
      <c r="C40" s="14" t="s">
        <v>4</v>
      </c>
      <c r="D40" s="60"/>
      <c r="E40" s="60"/>
      <c r="F40" s="60"/>
      <c r="G40" s="82"/>
      <c r="I40" s="9" t="s">
        <v>114</v>
      </c>
    </row>
    <row r="41" spans="3:9" x14ac:dyDescent="0.25">
      <c r="I41" s="9" t="s">
        <v>115</v>
      </c>
    </row>
    <row r="42" spans="3:9" x14ac:dyDescent="0.25">
      <c r="C42" s="83" t="s">
        <v>11</v>
      </c>
      <c r="D42" s="83"/>
      <c r="E42" s="83"/>
      <c r="F42" s="83"/>
      <c r="G42" s="83"/>
      <c r="I42" s="9" t="s">
        <v>116</v>
      </c>
    </row>
    <row r="43" spans="3:9" ht="305.25" customHeight="1" x14ac:dyDescent="0.25">
      <c r="C43" s="81" t="s">
        <v>44</v>
      </c>
      <c r="D43" s="60"/>
      <c r="E43" s="60"/>
      <c r="F43" s="60"/>
      <c r="G43" s="82"/>
      <c r="I43" s="9" t="s">
        <v>117</v>
      </c>
    </row>
    <row r="44" spans="3:9" ht="43.5" customHeight="1" x14ac:dyDescent="0.25">
      <c r="C44" s="81" t="s">
        <v>1</v>
      </c>
      <c r="D44" s="60"/>
      <c r="E44" s="60"/>
      <c r="F44" s="60"/>
      <c r="G44" s="82"/>
      <c r="I44" s="9" t="s">
        <v>118</v>
      </c>
    </row>
    <row r="45" spans="3:9" x14ac:dyDescent="0.25">
      <c r="C45" s="12">
        <v>0</v>
      </c>
      <c r="D45" s="12">
        <v>1</v>
      </c>
      <c r="E45" s="12">
        <v>2</v>
      </c>
      <c r="F45" s="12">
        <v>3</v>
      </c>
      <c r="G45" s="12">
        <v>4</v>
      </c>
      <c r="I45" s="9" t="s">
        <v>119</v>
      </c>
    </row>
    <row r="46" spans="3:9" x14ac:dyDescent="0.25">
      <c r="C46" s="13"/>
      <c r="D46" s="13"/>
      <c r="E46" s="13"/>
      <c r="F46" s="13"/>
      <c r="G46" s="13"/>
      <c r="I46" s="9" t="s">
        <v>120</v>
      </c>
    </row>
    <row r="47" spans="3:9" ht="14.45" hidden="1" x14ac:dyDescent="0.35">
      <c r="C47" s="12">
        <v>0</v>
      </c>
      <c r="D47" s="12">
        <v>1</v>
      </c>
      <c r="E47" s="12">
        <v>2</v>
      </c>
      <c r="F47" s="12">
        <v>3</v>
      </c>
      <c r="G47" s="12">
        <v>4</v>
      </c>
      <c r="I47" s="10"/>
    </row>
    <row r="48" spans="3:9" ht="40.5" customHeight="1" x14ac:dyDescent="0.25">
      <c r="C48" s="81" t="s">
        <v>137</v>
      </c>
      <c r="D48" s="60"/>
      <c r="E48" s="60"/>
      <c r="F48" s="60"/>
      <c r="G48" s="82"/>
    </row>
    <row r="49" spans="3:9" ht="36.75" customHeight="1" x14ac:dyDescent="0.35">
      <c r="C49" s="18" t="s">
        <v>3</v>
      </c>
      <c r="D49" s="60"/>
      <c r="E49" s="60"/>
      <c r="F49" s="60"/>
      <c r="G49" s="82"/>
      <c r="I49" s="9" t="s">
        <v>121</v>
      </c>
    </row>
    <row r="50" spans="3:9" ht="35.25" hidden="1" customHeight="1" x14ac:dyDescent="0.35">
      <c r="C50" s="18" t="s">
        <v>4</v>
      </c>
      <c r="D50" s="60"/>
      <c r="E50" s="60"/>
      <c r="F50" s="60"/>
      <c r="G50" s="82"/>
      <c r="I50" s="9" t="s">
        <v>122</v>
      </c>
    </row>
    <row r="51" spans="3:9" ht="39.75" customHeight="1" x14ac:dyDescent="0.25">
      <c r="C51" s="81" t="s">
        <v>138</v>
      </c>
      <c r="D51" s="60"/>
      <c r="E51" s="60"/>
      <c r="F51" s="60"/>
      <c r="G51" s="82"/>
      <c r="I51" s="9" t="s">
        <v>123</v>
      </c>
    </row>
    <row r="52" spans="3:9" ht="35.25" customHeight="1" x14ac:dyDescent="0.25">
      <c r="C52" s="18" t="s">
        <v>3</v>
      </c>
      <c r="D52" s="60"/>
      <c r="E52" s="60"/>
      <c r="F52" s="60"/>
      <c r="G52" s="82"/>
      <c r="I52" s="9" t="s">
        <v>124</v>
      </c>
    </row>
    <row r="53" spans="3:9" ht="36" hidden="1" customHeight="1" x14ac:dyDescent="0.35">
      <c r="C53" s="19" t="s">
        <v>4</v>
      </c>
      <c r="D53" s="60"/>
      <c r="E53" s="60"/>
      <c r="F53" s="60"/>
      <c r="G53" s="82"/>
      <c r="I53" s="9" t="s">
        <v>125</v>
      </c>
    </row>
    <row r="54" spans="3:9" x14ac:dyDescent="0.25">
      <c r="I54" s="9" t="s">
        <v>126</v>
      </c>
    </row>
    <row r="55" spans="3:9" x14ac:dyDescent="0.25">
      <c r="I55" s="9" t="s">
        <v>127</v>
      </c>
    </row>
    <row r="56" spans="3:9" x14ac:dyDescent="0.25">
      <c r="C56" s="83" t="s">
        <v>12</v>
      </c>
      <c r="D56" s="83"/>
      <c r="E56" s="83"/>
      <c r="F56" s="83"/>
      <c r="G56" s="83"/>
    </row>
    <row r="57" spans="3:9" ht="330.75" customHeight="1" x14ac:dyDescent="0.25">
      <c r="C57" s="57" t="s">
        <v>49</v>
      </c>
      <c r="D57" s="57"/>
      <c r="E57" s="57"/>
      <c r="F57" s="57"/>
      <c r="G57" s="57"/>
    </row>
    <row r="58" spans="3:9" ht="33" customHeight="1" x14ac:dyDescent="0.25">
      <c r="C58" s="81" t="s">
        <v>1</v>
      </c>
      <c r="D58" s="60"/>
      <c r="E58" s="60"/>
      <c r="F58" s="60"/>
      <c r="G58" s="82"/>
      <c r="I58" s="9" t="s">
        <v>128</v>
      </c>
    </row>
    <row r="59" spans="3:9" x14ac:dyDescent="0.25">
      <c r="C59" s="12">
        <v>0</v>
      </c>
      <c r="D59" s="12">
        <v>1</v>
      </c>
      <c r="E59" s="12">
        <v>2</v>
      </c>
      <c r="F59" s="12">
        <v>3</v>
      </c>
      <c r="G59" s="12">
        <v>4</v>
      </c>
      <c r="I59" s="9" t="s">
        <v>129</v>
      </c>
    </row>
    <row r="60" spans="3:9" x14ac:dyDescent="0.25">
      <c r="C60" s="13"/>
      <c r="D60" s="13"/>
      <c r="E60" s="13"/>
      <c r="F60" s="13"/>
      <c r="G60" s="13"/>
      <c r="I60" s="9" t="s">
        <v>130</v>
      </c>
    </row>
    <row r="61" spans="3:9" ht="14.45" hidden="1" x14ac:dyDescent="0.35">
      <c r="C61" s="12">
        <v>0</v>
      </c>
      <c r="D61" s="12">
        <v>1</v>
      </c>
      <c r="E61" s="12">
        <v>2</v>
      </c>
      <c r="F61" s="12">
        <v>3</v>
      </c>
      <c r="G61" s="12">
        <v>4</v>
      </c>
      <c r="I61" s="9" t="s">
        <v>131</v>
      </c>
    </row>
    <row r="62" spans="3:9" ht="33.950000000000003" customHeight="1" x14ac:dyDescent="0.25">
      <c r="C62" s="81" t="s">
        <v>137</v>
      </c>
      <c r="D62" s="60"/>
      <c r="E62" s="60"/>
      <c r="F62" s="60"/>
      <c r="G62" s="82"/>
      <c r="I62" s="9" t="s">
        <v>97</v>
      </c>
    </row>
    <row r="63" spans="3:9" ht="40.5" customHeight="1" x14ac:dyDescent="0.25">
      <c r="C63" s="20" t="s">
        <v>3</v>
      </c>
      <c r="D63" s="60"/>
      <c r="E63" s="60"/>
      <c r="F63" s="60"/>
      <c r="G63" s="82"/>
      <c r="I63" s="9" t="s">
        <v>132</v>
      </c>
    </row>
    <row r="64" spans="3:9" ht="39" hidden="1" customHeight="1" x14ac:dyDescent="0.35">
      <c r="C64" s="21" t="s">
        <v>4</v>
      </c>
      <c r="D64" s="60"/>
      <c r="E64" s="60"/>
      <c r="F64" s="60"/>
      <c r="G64" s="82"/>
      <c r="I64" s="9" t="s">
        <v>133</v>
      </c>
    </row>
    <row r="65" spans="3:9" ht="32.25" customHeight="1" x14ac:dyDescent="0.25">
      <c r="C65" s="81" t="s">
        <v>138</v>
      </c>
      <c r="D65" s="60"/>
      <c r="E65" s="60"/>
      <c r="F65" s="60"/>
      <c r="G65" s="82"/>
      <c r="I65" s="9" t="s">
        <v>134</v>
      </c>
    </row>
    <row r="66" spans="3:9" ht="37.700000000000003" customHeight="1" x14ac:dyDescent="0.35">
      <c r="C66" s="52" t="s">
        <v>3</v>
      </c>
      <c r="D66" s="60"/>
      <c r="E66" s="60"/>
      <c r="F66" s="60"/>
      <c r="G66" s="82"/>
    </row>
    <row r="67" spans="3:9" ht="39" hidden="1" customHeight="1" x14ac:dyDescent="0.35">
      <c r="C67" s="21" t="s">
        <v>4</v>
      </c>
      <c r="D67" s="60"/>
      <c r="E67" s="60"/>
      <c r="F67" s="60"/>
      <c r="G67" s="82"/>
    </row>
    <row r="70" spans="3:9" x14ac:dyDescent="0.25">
      <c r="C70" s="83" t="s">
        <v>16</v>
      </c>
      <c r="D70" s="83"/>
      <c r="E70" s="83"/>
      <c r="F70" s="83"/>
      <c r="G70" s="83"/>
    </row>
    <row r="71" spans="3:9" ht="122.25" customHeight="1" x14ac:dyDescent="0.25">
      <c r="C71" s="57" t="s">
        <v>51</v>
      </c>
      <c r="D71" s="57"/>
      <c r="E71" s="57"/>
      <c r="F71" s="57"/>
      <c r="G71" s="57"/>
    </row>
    <row r="72" spans="3:9" ht="36.75" customHeight="1" x14ac:dyDescent="0.25">
      <c r="C72" s="81" t="s">
        <v>1</v>
      </c>
      <c r="D72" s="60"/>
      <c r="E72" s="60"/>
      <c r="F72" s="60"/>
      <c r="G72" s="82"/>
    </row>
    <row r="73" spans="3:9" ht="14.45" x14ac:dyDescent="0.35">
      <c r="C73" s="12">
        <v>0</v>
      </c>
      <c r="D73" s="12">
        <v>1</v>
      </c>
      <c r="E73" s="12">
        <v>2</v>
      </c>
      <c r="F73" s="12">
        <v>3</v>
      </c>
      <c r="G73" s="12">
        <v>4</v>
      </c>
    </row>
    <row r="74" spans="3:9" x14ac:dyDescent="0.25">
      <c r="C74" s="13"/>
      <c r="D74" s="13"/>
      <c r="E74" s="13"/>
      <c r="F74" s="13"/>
      <c r="G74" s="13"/>
      <c r="I74" s="9" t="s">
        <v>135</v>
      </c>
    </row>
    <row r="75" spans="3:9" ht="14.45" hidden="1" x14ac:dyDescent="0.35">
      <c r="C75" s="12">
        <v>0</v>
      </c>
      <c r="D75" s="12">
        <v>1</v>
      </c>
      <c r="E75" s="12">
        <v>2</v>
      </c>
      <c r="F75" s="12">
        <v>3</v>
      </c>
      <c r="G75" s="12">
        <v>4</v>
      </c>
      <c r="I75" s="9" t="s">
        <v>98</v>
      </c>
    </row>
    <row r="76" spans="3:9" ht="40.5" customHeight="1" x14ac:dyDescent="0.25">
      <c r="C76" s="81" t="s">
        <v>137</v>
      </c>
      <c r="D76" s="60"/>
      <c r="E76" s="60"/>
      <c r="F76" s="60"/>
      <c r="G76" s="82"/>
      <c r="I76" s="9" t="s">
        <v>99</v>
      </c>
    </row>
    <row r="77" spans="3:9" ht="33.950000000000003" customHeight="1" x14ac:dyDescent="0.25">
      <c r="C77" s="21" t="s">
        <v>3</v>
      </c>
      <c r="D77" s="60"/>
      <c r="E77" s="60"/>
      <c r="F77" s="60"/>
      <c r="G77" s="82"/>
      <c r="I77" s="9" t="s">
        <v>136</v>
      </c>
    </row>
    <row r="78" spans="3:9" ht="32.25" hidden="1" customHeight="1" x14ac:dyDescent="0.35">
      <c r="C78" s="21" t="s">
        <v>4</v>
      </c>
      <c r="D78" s="60"/>
      <c r="E78" s="60"/>
      <c r="F78" s="60"/>
      <c r="G78" s="82"/>
    </row>
    <row r="79" spans="3:9" ht="34.5" customHeight="1" x14ac:dyDescent="0.25">
      <c r="C79" s="81" t="s">
        <v>138</v>
      </c>
      <c r="D79" s="60"/>
      <c r="E79" s="60"/>
      <c r="F79" s="60"/>
      <c r="G79" s="82"/>
    </row>
    <row r="80" spans="3:9" ht="30.75" customHeight="1" x14ac:dyDescent="0.35">
      <c r="C80" s="21" t="s">
        <v>3</v>
      </c>
      <c r="D80" s="60"/>
      <c r="E80" s="60"/>
      <c r="F80" s="60"/>
      <c r="G80" s="82"/>
    </row>
    <row r="81" spans="3:9" ht="34.5" hidden="1" customHeight="1" x14ac:dyDescent="0.35">
      <c r="C81" s="22" t="s">
        <v>4</v>
      </c>
      <c r="D81" s="60"/>
      <c r="E81" s="60"/>
      <c r="F81" s="60"/>
      <c r="G81" s="82"/>
    </row>
    <row r="84" spans="3:9" x14ac:dyDescent="0.25">
      <c r="C84" s="83" t="s">
        <v>19</v>
      </c>
      <c r="D84" s="83"/>
      <c r="E84" s="83"/>
      <c r="F84" s="83"/>
      <c r="G84" s="83"/>
    </row>
    <row r="85" spans="3:9" ht="229.5" customHeight="1" x14ac:dyDescent="0.25">
      <c r="C85" s="57" t="s">
        <v>53</v>
      </c>
      <c r="D85" s="57"/>
      <c r="E85" s="57"/>
      <c r="F85" s="57"/>
      <c r="G85" s="57"/>
    </row>
    <row r="86" spans="3:9" ht="36" customHeight="1" x14ac:dyDescent="0.25">
      <c r="C86" s="81" t="s">
        <v>1</v>
      </c>
      <c r="D86" s="60"/>
      <c r="E86" s="60"/>
      <c r="F86" s="60"/>
      <c r="G86" s="82"/>
      <c r="I86" s="9" t="s">
        <v>103</v>
      </c>
    </row>
    <row r="87" spans="3:9" x14ac:dyDescent="0.25">
      <c r="C87" s="12">
        <v>0</v>
      </c>
      <c r="D87" s="12">
        <v>1</v>
      </c>
      <c r="E87" s="12">
        <v>2</v>
      </c>
      <c r="F87" s="12">
        <v>3</v>
      </c>
      <c r="G87" s="12">
        <v>4</v>
      </c>
      <c r="I87" s="9" t="s">
        <v>100</v>
      </c>
    </row>
    <row r="88" spans="3:9" x14ac:dyDescent="0.25">
      <c r="C88" s="13"/>
      <c r="D88" s="13"/>
      <c r="E88" s="13"/>
      <c r="F88" s="13"/>
      <c r="G88" s="13"/>
      <c r="I88" s="9" t="s">
        <v>101</v>
      </c>
    </row>
    <row r="89" spans="3:9" ht="14.45" hidden="1" x14ac:dyDescent="0.35">
      <c r="C89" s="12">
        <v>0</v>
      </c>
      <c r="D89" s="12">
        <v>1</v>
      </c>
      <c r="E89" s="12">
        <v>2</v>
      </c>
      <c r="F89" s="12">
        <v>3</v>
      </c>
      <c r="G89" s="12">
        <v>4</v>
      </c>
      <c r="I89" s="9" t="s">
        <v>102</v>
      </c>
    </row>
    <row r="90" spans="3:9" ht="35.25" customHeight="1" x14ac:dyDescent="0.25">
      <c r="C90" s="81" t="s">
        <v>137</v>
      </c>
      <c r="D90" s="60"/>
      <c r="E90" s="60"/>
      <c r="F90" s="60"/>
      <c r="G90" s="82"/>
    </row>
    <row r="91" spans="3:9" ht="39.75" customHeight="1" x14ac:dyDescent="0.35">
      <c r="C91" s="21" t="s">
        <v>3</v>
      </c>
      <c r="D91" s="60"/>
      <c r="E91" s="60"/>
      <c r="F91" s="60"/>
      <c r="G91" s="82"/>
    </row>
    <row r="92" spans="3:9" ht="45.2" hidden="1" customHeight="1" x14ac:dyDescent="0.35">
      <c r="C92" s="21" t="s">
        <v>4</v>
      </c>
      <c r="D92" s="60"/>
      <c r="E92" s="60"/>
      <c r="F92" s="60"/>
      <c r="G92" s="82"/>
    </row>
    <row r="93" spans="3:9" ht="33.950000000000003" customHeight="1" x14ac:dyDescent="0.25">
      <c r="C93" s="81" t="s">
        <v>138</v>
      </c>
      <c r="D93" s="60"/>
      <c r="E93" s="60"/>
      <c r="F93" s="60"/>
      <c r="G93" s="82"/>
    </row>
    <row r="94" spans="3:9" ht="40.5" customHeight="1" x14ac:dyDescent="0.35">
      <c r="C94" s="21" t="s">
        <v>3</v>
      </c>
      <c r="D94" s="60"/>
      <c r="E94" s="60"/>
      <c r="F94" s="60"/>
      <c r="G94" s="82"/>
    </row>
    <row r="95" spans="3:9" ht="45.2" hidden="1" customHeight="1" x14ac:dyDescent="0.35">
      <c r="C95" s="22" t="s">
        <v>4</v>
      </c>
      <c r="D95" s="60"/>
      <c r="E95" s="60"/>
      <c r="F95" s="60"/>
      <c r="G95" s="82"/>
    </row>
  </sheetData>
  <mergeCells count="63">
    <mergeCell ref="D11:G11"/>
    <mergeCell ref="C3:G3"/>
    <mergeCell ref="C4:G4"/>
    <mergeCell ref="C5:G5"/>
    <mergeCell ref="C9:G9"/>
    <mergeCell ref="D10:G10"/>
    <mergeCell ref="D27:G27"/>
    <mergeCell ref="C12:G12"/>
    <mergeCell ref="D13:G13"/>
    <mergeCell ref="D14:G14"/>
    <mergeCell ref="C16:G16"/>
    <mergeCell ref="C17:G17"/>
    <mergeCell ref="C18:G18"/>
    <mergeCell ref="C22:G22"/>
    <mergeCell ref="D23:G23"/>
    <mergeCell ref="D24:G24"/>
    <mergeCell ref="C25:G25"/>
    <mergeCell ref="D26:G26"/>
    <mergeCell ref="C44:G44"/>
    <mergeCell ref="C29:G29"/>
    <mergeCell ref="C30:G30"/>
    <mergeCell ref="C31:G31"/>
    <mergeCell ref="C35:G35"/>
    <mergeCell ref="D36:G36"/>
    <mergeCell ref="D37:G37"/>
    <mergeCell ref="C38:G38"/>
    <mergeCell ref="D39:G39"/>
    <mergeCell ref="D40:G40"/>
    <mergeCell ref="C42:G42"/>
    <mergeCell ref="C43:G43"/>
    <mergeCell ref="D64:G64"/>
    <mergeCell ref="C48:G48"/>
    <mergeCell ref="D49:G49"/>
    <mergeCell ref="D50:G50"/>
    <mergeCell ref="C51:G51"/>
    <mergeCell ref="D52:G52"/>
    <mergeCell ref="D53:G53"/>
    <mergeCell ref="C56:G56"/>
    <mergeCell ref="C57:G57"/>
    <mergeCell ref="C58:G58"/>
    <mergeCell ref="C62:G62"/>
    <mergeCell ref="D63:G63"/>
    <mergeCell ref="D81:G81"/>
    <mergeCell ref="C65:G65"/>
    <mergeCell ref="D66:G66"/>
    <mergeCell ref="D67:G67"/>
    <mergeCell ref="C70:G70"/>
    <mergeCell ref="C71:G71"/>
    <mergeCell ref="C72:G72"/>
    <mergeCell ref="C76:G76"/>
    <mergeCell ref="D77:G77"/>
    <mergeCell ref="D78:G78"/>
    <mergeCell ref="C79:G79"/>
    <mergeCell ref="D80:G80"/>
    <mergeCell ref="C93:G93"/>
    <mergeCell ref="D94:G94"/>
    <mergeCell ref="D95:G95"/>
    <mergeCell ref="C84:G84"/>
    <mergeCell ref="C85:G85"/>
    <mergeCell ref="C86:G86"/>
    <mergeCell ref="C90:G90"/>
    <mergeCell ref="D91:G91"/>
    <mergeCell ref="D92:G92"/>
  </mergeCells>
  <dataValidations count="8">
    <dataValidation type="list" allowBlank="1" showInputMessage="1" showErrorMessage="1" sqref="D10:D11 D13:D14">
      <formula1>$I$12:$I$14</formula1>
    </dataValidation>
    <dataValidation type="list" allowBlank="1" showInputMessage="1" showErrorMessage="1" sqref="C74:G74 C33:G33 C7:G7 C20:G20 C46:G46 C60:G60 C88:G88">
      <formula1>$I$6:$I$7</formula1>
    </dataValidation>
    <dataValidation type="list" allowBlank="1" showInputMessage="1" showErrorMessage="1" sqref="D23:G24 D26:G27">
      <formula1>$I$23:$I$28</formula1>
    </dataValidation>
    <dataValidation type="list" allowBlank="1" showInputMessage="1" showErrorMessage="1" sqref="D36:G37 D39:G40">
      <formula1>$I$35:$I$46</formula1>
    </dataValidation>
    <dataValidation type="list" allowBlank="1" showInputMessage="1" showErrorMessage="1" sqref="D49:G50 D52:G53">
      <formula1>$I$49:$I$55</formula1>
    </dataValidation>
    <dataValidation type="list" allowBlank="1" showInputMessage="1" showErrorMessage="1" sqref="D63:G64 D66:G67">
      <formula1>$I$58:$I$65</formula1>
    </dataValidation>
    <dataValidation type="list" allowBlank="1" showInputMessage="1" showErrorMessage="1" sqref="D77:G78 D80:G81">
      <formula1>$I$74:$I$77</formula1>
    </dataValidation>
    <dataValidation type="list" allowBlank="1" showInputMessage="1" showErrorMessage="1" sqref="D91:G92 D94:G95">
      <formula1>$I$86:$I$89</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95"/>
  <sheetViews>
    <sheetView showGridLines="0" workbookViewId="0">
      <selection activeCell="C3" sqref="C3:G3"/>
    </sheetView>
  </sheetViews>
  <sheetFormatPr baseColWidth="10" defaultColWidth="11.42578125" defaultRowHeight="15" x14ac:dyDescent="0.25"/>
  <cols>
    <col min="1" max="1" width="11.42578125" style="9"/>
    <col min="2" max="2" width="3" style="9" customWidth="1"/>
    <col min="3" max="3" width="19.85546875" style="11" customWidth="1"/>
    <col min="4" max="4" width="22.28515625" style="11" customWidth="1"/>
    <col min="5" max="5" width="24.7109375" style="11" customWidth="1"/>
    <col min="6" max="6" width="23.42578125" style="11" customWidth="1"/>
    <col min="7" max="7" width="35" style="11" customWidth="1"/>
    <col min="8" max="8" width="3" style="9" customWidth="1"/>
    <col min="9" max="9" width="11.42578125" style="9" hidden="1" customWidth="1"/>
    <col min="10" max="10" width="3.42578125" style="9" customWidth="1"/>
    <col min="11" max="16384" width="11.42578125" style="9"/>
  </cols>
  <sheetData>
    <row r="3" spans="3:9" x14ac:dyDescent="0.25">
      <c r="C3" s="83" t="s">
        <v>0</v>
      </c>
      <c r="D3" s="83"/>
      <c r="E3" s="83"/>
      <c r="F3" s="83"/>
      <c r="G3" s="83"/>
    </row>
    <row r="4" spans="3:9" ht="84" customHeight="1" x14ac:dyDescent="0.25">
      <c r="C4" s="57" t="s">
        <v>22</v>
      </c>
      <c r="D4" s="57"/>
      <c r="E4" s="57"/>
      <c r="F4" s="57"/>
      <c r="G4" s="57"/>
    </row>
    <row r="5" spans="3:9" ht="43.5" customHeight="1" x14ac:dyDescent="0.25">
      <c r="C5" s="74" t="s">
        <v>1</v>
      </c>
      <c r="D5" s="74"/>
      <c r="E5" s="74"/>
      <c r="F5" s="74"/>
      <c r="G5" s="74"/>
    </row>
    <row r="6" spans="3:9" ht="14.45" x14ac:dyDescent="0.35">
      <c r="C6" s="12">
        <v>0</v>
      </c>
      <c r="D6" s="12">
        <v>1</v>
      </c>
      <c r="E6" s="12">
        <v>2</v>
      </c>
      <c r="F6" s="12">
        <v>3</v>
      </c>
      <c r="G6" s="12">
        <v>4</v>
      </c>
      <c r="I6" s="10" t="s">
        <v>2</v>
      </c>
    </row>
    <row r="7" spans="3:9" ht="14.45" x14ac:dyDescent="0.35">
      <c r="C7" s="13"/>
      <c r="D7" s="13"/>
      <c r="E7" s="13"/>
      <c r="F7" s="13"/>
      <c r="G7" s="13"/>
      <c r="I7" s="10"/>
    </row>
    <row r="8" spans="3:9" ht="14.45" hidden="1" x14ac:dyDescent="0.35">
      <c r="C8" s="12">
        <v>0</v>
      </c>
      <c r="D8" s="12">
        <v>1</v>
      </c>
      <c r="E8" s="12">
        <v>2</v>
      </c>
      <c r="F8" s="12">
        <v>3</v>
      </c>
      <c r="G8" s="12">
        <v>4</v>
      </c>
      <c r="I8" s="10"/>
    </row>
    <row r="9" spans="3:9" x14ac:dyDescent="0.25">
      <c r="C9" s="63" t="s">
        <v>72</v>
      </c>
      <c r="D9" s="63"/>
      <c r="E9" s="63"/>
      <c r="F9" s="63"/>
      <c r="G9" s="63"/>
    </row>
    <row r="10" spans="3:9" ht="26.25" customHeight="1" x14ac:dyDescent="0.35">
      <c r="C10" s="14" t="s">
        <v>3</v>
      </c>
      <c r="D10" s="65"/>
      <c r="E10" s="65"/>
      <c r="F10" s="65"/>
      <c r="G10" s="84"/>
    </row>
    <row r="11" spans="3:9" ht="28.5" customHeight="1" x14ac:dyDescent="0.35">
      <c r="C11" s="14" t="s">
        <v>4</v>
      </c>
      <c r="D11" s="65"/>
      <c r="E11" s="65"/>
      <c r="F11" s="65"/>
      <c r="G11" s="84"/>
    </row>
    <row r="12" spans="3:9" x14ac:dyDescent="0.25">
      <c r="C12" s="63" t="s">
        <v>73</v>
      </c>
      <c r="D12" s="63"/>
      <c r="E12" s="63"/>
      <c r="F12" s="63"/>
      <c r="G12" s="63"/>
      <c r="I12" s="9" t="s">
        <v>23</v>
      </c>
    </row>
    <row r="13" spans="3:9" ht="29.25" customHeight="1" x14ac:dyDescent="0.25">
      <c r="C13" s="14" t="s">
        <v>3</v>
      </c>
      <c r="D13" s="65"/>
      <c r="E13" s="65"/>
      <c r="F13" s="65"/>
      <c r="G13" s="84"/>
      <c r="I13" s="9" t="s">
        <v>24</v>
      </c>
    </row>
    <row r="14" spans="3:9" ht="28.5" customHeight="1" x14ac:dyDescent="0.25">
      <c r="C14" s="14" t="s">
        <v>4</v>
      </c>
      <c r="D14" s="65"/>
      <c r="E14" s="65"/>
      <c r="F14" s="65"/>
      <c r="G14" s="84"/>
      <c r="I14" s="9" t="s">
        <v>25</v>
      </c>
    </row>
    <row r="16" spans="3:9" ht="14.45" x14ac:dyDescent="0.35">
      <c r="C16" s="83" t="s">
        <v>5</v>
      </c>
      <c r="D16" s="83"/>
      <c r="E16" s="83"/>
      <c r="F16" s="83"/>
      <c r="G16" s="83"/>
    </row>
    <row r="17" spans="3:9" ht="216" customHeight="1" x14ac:dyDescent="0.25">
      <c r="C17" s="57" t="s">
        <v>42</v>
      </c>
      <c r="D17" s="57"/>
      <c r="E17" s="57"/>
      <c r="F17" s="57"/>
      <c r="G17" s="57"/>
    </row>
    <row r="18" spans="3:9" ht="27.75" customHeight="1" x14ac:dyDescent="0.25">
      <c r="C18" s="74" t="s">
        <v>1</v>
      </c>
      <c r="D18" s="74"/>
      <c r="E18" s="74"/>
      <c r="F18" s="74"/>
      <c r="G18" s="74"/>
    </row>
    <row r="19" spans="3:9" x14ac:dyDescent="0.25">
      <c r="C19" s="12">
        <v>0</v>
      </c>
      <c r="D19" s="12">
        <v>1</v>
      </c>
      <c r="E19" s="12">
        <v>2</v>
      </c>
      <c r="F19" s="12">
        <v>3</v>
      </c>
      <c r="G19" s="12">
        <v>4</v>
      </c>
    </row>
    <row r="20" spans="3:9" x14ac:dyDescent="0.25">
      <c r="C20" s="13"/>
      <c r="D20" s="13"/>
      <c r="E20" s="13"/>
      <c r="F20" s="13"/>
      <c r="G20" s="13"/>
    </row>
    <row r="21" spans="3:9" ht="14.45" hidden="1" x14ac:dyDescent="0.35">
      <c r="C21" s="12">
        <v>0</v>
      </c>
      <c r="D21" s="12">
        <v>1</v>
      </c>
      <c r="E21" s="12">
        <v>2</v>
      </c>
      <c r="F21" s="12">
        <v>3</v>
      </c>
      <c r="G21" s="12">
        <v>4</v>
      </c>
      <c r="I21" s="10"/>
    </row>
    <row r="22" spans="3:9" ht="40.5" customHeight="1" x14ac:dyDescent="0.25">
      <c r="C22" s="81" t="s">
        <v>72</v>
      </c>
      <c r="D22" s="60"/>
      <c r="E22" s="60"/>
      <c r="F22" s="60"/>
      <c r="G22" s="82"/>
    </row>
    <row r="23" spans="3:9" ht="28.5" customHeight="1" x14ac:dyDescent="0.25">
      <c r="C23" s="14" t="s">
        <v>3</v>
      </c>
      <c r="D23" s="65"/>
      <c r="E23" s="65"/>
      <c r="F23" s="65"/>
      <c r="G23" s="84"/>
      <c r="I23" s="9" t="s">
        <v>26</v>
      </c>
    </row>
    <row r="24" spans="3:9" ht="28.5" customHeight="1" x14ac:dyDescent="0.25">
      <c r="C24" s="14" t="s">
        <v>4</v>
      </c>
      <c r="D24" s="65"/>
      <c r="E24" s="65"/>
      <c r="F24" s="65"/>
      <c r="G24" s="84"/>
      <c r="I24" s="9" t="s">
        <v>43</v>
      </c>
    </row>
    <row r="25" spans="3:9" x14ac:dyDescent="0.25">
      <c r="C25" s="81" t="s">
        <v>73</v>
      </c>
      <c r="D25" s="60"/>
      <c r="E25" s="60"/>
      <c r="F25" s="60"/>
      <c r="G25" s="82"/>
      <c r="I25" s="9" t="s">
        <v>27</v>
      </c>
    </row>
    <row r="26" spans="3:9" ht="28.5" customHeight="1" x14ac:dyDescent="0.25">
      <c r="C26" s="14" t="s">
        <v>3</v>
      </c>
      <c r="D26" s="65"/>
      <c r="E26" s="65"/>
      <c r="F26" s="65"/>
      <c r="G26" s="84"/>
      <c r="I26" s="9" t="s">
        <v>28</v>
      </c>
    </row>
    <row r="27" spans="3:9" ht="28.5" customHeight="1" x14ac:dyDescent="0.25">
      <c r="C27" s="14" t="s">
        <v>4</v>
      </c>
      <c r="D27" s="65"/>
      <c r="E27" s="65"/>
      <c r="F27" s="65"/>
      <c r="G27" s="84"/>
      <c r="I27" s="9" t="s">
        <v>29</v>
      </c>
    </row>
    <row r="28" spans="3:9" x14ac:dyDescent="0.25">
      <c r="I28" s="9" t="s">
        <v>30</v>
      </c>
    </row>
    <row r="29" spans="3:9" x14ac:dyDescent="0.25">
      <c r="C29" s="83" t="s">
        <v>6</v>
      </c>
      <c r="D29" s="83"/>
      <c r="E29" s="83"/>
      <c r="F29" s="83"/>
      <c r="G29" s="83"/>
    </row>
    <row r="30" spans="3:9" ht="383.45" customHeight="1" x14ac:dyDescent="0.25">
      <c r="C30" s="57" t="s">
        <v>31</v>
      </c>
      <c r="D30" s="57"/>
      <c r="E30" s="57"/>
      <c r="F30" s="57"/>
      <c r="G30" s="57"/>
    </row>
    <row r="31" spans="3:9" ht="31.5" customHeight="1" x14ac:dyDescent="0.25">
      <c r="C31" s="74" t="s">
        <v>1</v>
      </c>
      <c r="D31" s="74"/>
      <c r="E31" s="74"/>
      <c r="F31" s="74"/>
      <c r="G31" s="74"/>
    </row>
    <row r="32" spans="3:9" x14ac:dyDescent="0.25">
      <c r="C32" s="15">
        <v>0</v>
      </c>
      <c r="D32" s="15">
        <v>1</v>
      </c>
      <c r="E32" s="15">
        <v>2</v>
      </c>
      <c r="F32" s="15">
        <v>3</v>
      </c>
      <c r="G32" s="15">
        <v>4</v>
      </c>
    </row>
    <row r="33" spans="3:9" x14ac:dyDescent="0.25">
      <c r="C33" s="16"/>
      <c r="D33" s="16"/>
      <c r="E33" s="16"/>
      <c r="F33" s="16"/>
      <c r="G33" s="16"/>
    </row>
    <row r="34" spans="3:9" ht="14.45" hidden="1" x14ac:dyDescent="0.35">
      <c r="C34" s="12">
        <v>0</v>
      </c>
      <c r="D34" s="12">
        <v>1</v>
      </c>
      <c r="E34" s="12">
        <v>2</v>
      </c>
      <c r="F34" s="12">
        <v>3</v>
      </c>
      <c r="G34" s="12">
        <v>4</v>
      </c>
      <c r="I34" s="10"/>
    </row>
    <row r="35" spans="3:9" ht="37.700000000000003" customHeight="1" x14ac:dyDescent="0.25">
      <c r="C35" s="81" t="s">
        <v>72</v>
      </c>
      <c r="D35" s="60"/>
      <c r="E35" s="60"/>
      <c r="F35" s="60"/>
      <c r="G35" s="82"/>
      <c r="I35" s="9" t="s">
        <v>74</v>
      </c>
    </row>
    <row r="36" spans="3:9" ht="42.75" customHeight="1" x14ac:dyDescent="0.25">
      <c r="C36" s="17" t="s">
        <v>3</v>
      </c>
      <c r="D36" s="60"/>
      <c r="E36" s="60"/>
      <c r="F36" s="60"/>
      <c r="G36" s="82"/>
      <c r="I36" s="9" t="s">
        <v>21</v>
      </c>
    </row>
    <row r="37" spans="3:9" ht="39.75" customHeight="1" x14ac:dyDescent="0.25">
      <c r="C37" s="14" t="s">
        <v>4</v>
      </c>
      <c r="D37" s="60"/>
      <c r="E37" s="60"/>
      <c r="F37" s="60"/>
      <c r="G37" s="82"/>
      <c r="I37" s="9" t="s">
        <v>75</v>
      </c>
    </row>
    <row r="38" spans="3:9" ht="40.5" customHeight="1" x14ac:dyDescent="0.25">
      <c r="C38" s="81" t="s">
        <v>73</v>
      </c>
      <c r="D38" s="60"/>
      <c r="E38" s="60"/>
      <c r="F38" s="60"/>
      <c r="G38" s="82"/>
      <c r="I38" s="9" t="s">
        <v>76</v>
      </c>
    </row>
    <row r="39" spans="3:9" ht="37.700000000000003" customHeight="1" x14ac:dyDescent="0.25">
      <c r="C39" s="17" t="s">
        <v>3</v>
      </c>
      <c r="D39" s="60"/>
      <c r="E39" s="60"/>
      <c r="F39" s="60"/>
      <c r="G39" s="82"/>
      <c r="I39" s="9" t="s">
        <v>34</v>
      </c>
    </row>
    <row r="40" spans="3:9" ht="41.45" customHeight="1" x14ac:dyDescent="0.25">
      <c r="C40" s="14" t="s">
        <v>4</v>
      </c>
      <c r="D40" s="60"/>
      <c r="E40" s="60"/>
      <c r="F40" s="60"/>
      <c r="G40" s="82"/>
      <c r="I40" s="9" t="s">
        <v>35</v>
      </c>
    </row>
    <row r="41" spans="3:9" x14ac:dyDescent="0.25">
      <c r="I41" s="9" t="s">
        <v>8</v>
      </c>
    </row>
    <row r="42" spans="3:9" x14ac:dyDescent="0.25">
      <c r="C42" s="83" t="s">
        <v>11</v>
      </c>
      <c r="D42" s="83"/>
      <c r="E42" s="83"/>
      <c r="F42" s="83"/>
      <c r="G42" s="83"/>
      <c r="I42" s="9" t="s">
        <v>36</v>
      </c>
    </row>
    <row r="43" spans="3:9" ht="273" customHeight="1" x14ac:dyDescent="0.25">
      <c r="C43" s="57" t="s">
        <v>44</v>
      </c>
      <c r="D43" s="57"/>
      <c r="E43" s="57"/>
      <c r="F43" s="57"/>
      <c r="G43" s="57"/>
      <c r="I43" s="9" t="s">
        <v>45</v>
      </c>
    </row>
    <row r="44" spans="3:9" ht="43.5" customHeight="1" x14ac:dyDescent="0.25">
      <c r="C44" s="81" t="s">
        <v>1</v>
      </c>
      <c r="D44" s="60"/>
      <c r="E44" s="60"/>
      <c r="F44" s="60"/>
      <c r="G44" s="82"/>
      <c r="I44" s="9" t="s">
        <v>46</v>
      </c>
    </row>
    <row r="45" spans="3:9" x14ac:dyDescent="0.25">
      <c r="C45" s="12">
        <v>0</v>
      </c>
      <c r="D45" s="12">
        <v>1</v>
      </c>
      <c r="E45" s="12">
        <v>2</v>
      </c>
      <c r="F45" s="12">
        <v>3</v>
      </c>
      <c r="G45" s="12">
        <v>4</v>
      </c>
      <c r="I45" s="9" t="s">
        <v>9</v>
      </c>
    </row>
    <row r="46" spans="3:9" x14ac:dyDescent="0.25">
      <c r="C46" s="13"/>
      <c r="D46" s="13"/>
      <c r="E46" s="13"/>
      <c r="F46" s="13"/>
      <c r="G46" s="13"/>
      <c r="I46" s="9" t="s">
        <v>10</v>
      </c>
    </row>
    <row r="47" spans="3:9" ht="14.45" hidden="1" x14ac:dyDescent="0.35">
      <c r="C47" s="12">
        <v>0</v>
      </c>
      <c r="D47" s="12">
        <v>1</v>
      </c>
      <c r="E47" s="12">
        <v>2</v>
      </c>
      <c r="F47" s="12">
        <v>3</v>
      </c>
      <c r="G47" s="12">
        <v>4</v>
      </c>
      <c r="I47" s="10"/>
    </row>
    <row r="48" spans="3:9" ht="40.5" customHeight="1" x14ac:dyDescent="0.25">
      <c r="C48" s="81" t="s">
        <v>72</v>
      </c>
      <c r="D48" s="60"/>
      <c r="E48" s="60"/>
      <c r="F48" s="60"/>
      <c r="G48" s="82"/>
    </row>
    <row r="49" spans="3:9" ht="36.75" customHeight="1" x14ac:dyDescent="0.25">
      <c r="C49" s="18" t="s">
        <v>3</v>
      </c>
      <c r="D49" s="60"/>
      <c r="E49" s="60"/>
      <c r="F49" s="60"/>
      <c r="G49" s="82"/>
      <c r="I49" s="9" t="s">
        <v>58</v>
      </c>
    </row>
    <row r="50" spans="3:9" ht="35.25" customHeight="1" x14ac:dyDescent="0.25">
      <c r="C50" s="18" t="s">
        <v>4</v>
      </c>
      <c r="D50" s="60"/>
      <c r="E50" s="60"/>
      <c r="F50" s="60"/>
      <c r="G50" s="82"/>
      <c r="I50" s="9" t="s">
        <v>59</v>
      </c>
    </row>
    <row r="51" spans="3:9" ht="39.75" customHeight="1" x14ac:dyDescent="0.25">
      <c r="C51" s="81" t="s">
        <v>73</v>
      </c>
      <c r="D51" s="60"/>
      <c r="E51" s="60"/>
      <c r="F51" s="60"/>
      <c r="G51" s="82"/>
      <c r="I51" s="9" t="s">
        <v>37</v>
      </c>
    </row>
    <row r="52" spans="3:9" ht="35.25" customHeight="1" x14ac:dyDescent="0.25">
      <c r="C52" s="18" t="s">
        <v>3</v>
      </c>
      <c r="D52" s="60"/>
      <c r="E52" s="60"/>
      <c r="F52" s="60"/>
      <c r="G52" s="82"/>
      <c r="I52" s="9" t="s">
        <v>47</v>
      </c>
    </row>
    <row r="53" spans="3:9" ht="36" customHeight="1" x14ac:dyDescent="0.25">
      <c r="C53" s="19" t="s">
        <v>4</v>
      </c>
      <c r="D53" s="60"/>
      <c r="E53" s="60"/>
      <c r="F53" s="60"/>
      <c r="G53" s="82"/>
      <c r="I53" s="9" t="s">
        <v>48</v>
      </c>
    </row>
    <row r="54" spans="3:9" x14ac:dyDescent="0.25">
      <c r="I54" s="9" t="s">
        <v>60</v>
      </c>
    </row>
    <row r="55" spans="3:9" x14ac:dyDescent="0.25">
      <c r="I55" s="9" t="s">
        <v>38</v>
      </c>
    </row>
    <row r="56" spans="3:9" x14ac:dyDescent="0.25">
      <c r="C56" s="83" t="s">
        <v>12</v>
      </c>
      <c r="D56" s="83"/>
      <c r="E56" s="83"/>
      <c r="F56" s="83"/>
      <c r="G56" s="83"/>
    </row>
    <row r="57" spans="3:9" ht="330.75" customHeight="1" x14ac:dyDescent="0.25">
      <c r="C57" s="57" t="s">
        <v>49</v>
      </c>
      <c r="D57" s="57"/>
      <c r="E57" s="57"/>
      <c r="F57" s="57"/>
      <c r="G57" s="57"/>
    </row>
    <row r="58" spans="3:9" ht="33" customHeight="1" x14ac:dyDescent="0.25">
      <c r="C58" s="81" t="s">
        <v>1</v>
      </c>
      <c r="D58" s="60"/>
      <c r="E58" s="60"/>
      <c r="F58" s="60"/>
      <c r="G58" s="82"/>
      <c r="I58" s="9" t="s">
        <v>13</v>
      </c>
    </row>
    <row r="59" spans="3:9" x14ac:dyDescent="0.25">
      <c r="C59" s="12">
        <v>0</v>
      </c>
      <c r="D59" s="12">
        <v>1</v>
      </c>
      <c r="E59" s="12">
        <v>2</v>
      </c>
      <c r="F59" s="12">
        <v>3</v>
      </c>
      <c r="G59" s="12">
        <v>4</v>
      </c>
      <c r="I59" s="9" t="s">
        <v>40</v>
      </c>
    </row>
    <row r="60" spans="3:9" x14ac:dyDescent="0.25">
      <c r="C60" s="13"/>
      <c r="D60" s="13"/>
      <c r="E60" s="13"/>
      <c r="F60" s="13"/>
      <c r="G60" s="13"/>
      <c r="I60" s="9" t="s">
        <v>39</v>
      </c>
    </row>
    <row r="61" spans="3:9" ht="14.45" hidden="1" x14ac:dyDescent="0.35">
      <c r="C61" s="12">
        <v>0</v>
      </c>
      <c r="D61" s="12">
        <v>1</v>
      </c>
      <c r="E61" s="12">
        <v>2</v>
      </c>
      <c r="F61" s="12">
        <v>3</v>
      </c>
      <c r="G61" s="12">
        <v>4</v>
      </c>
      <c r="I61" s="9" t="s">
        <v>61</v>
      </c>
    </row>
    <row r="62" spans="3:9" ht="33.950000000000003" customHeight="1" x14ac:dyDescent="0.25">
      <c r="C62" s="81" t="s">
        <v>72</v>
      </c>
      <c r="D62" s="60"/>
      <c r="E62" s="60"/>
      <c r="F62" s="60"/>
      <c r="G62" s="82"/>
      <c r="I62" s="9" t="s">
        <v>14</v>
      </c>
    </row>
    <row r="63" spans="3:9" ht="40.5" customHeight="1" x14ac:dyDescent="0.25">
      <c r="C63" s="20" t="s">
        <v>3</v>
      </c>
      <c r="D63" s="60" t="s">
        <v>39</v>
      </c>
      <c r="E63" s="60"/>
      <c r="F63" s="60"/>
      <c r="G63" s="82"/>
      <c r="I63" s="9" t="s">
        <v>50</v>
      </c>
    </row>
    <row r="64" spans="3:9" ht="39" customHeight="1" x14ac:dyDescent="0.25">
      <c r="C64" s="21" t="s">
        <v>4</v>
      </c>
      <c r="D64" s="60"/>
      <c r="E64" s="60"/>
      <c r="F64" s="60"/>
      <c r="G64" s="82"/>
      <c r="I64" s="9" t="s">
        <v>15</v>
      </c>
    </row>
    <row r="65" spans="3:9" ht="32.25" customHeight="1" x14ac:dyDescent="0.25">
      <c r="C65" s="81" t="s">
        <v>73</v>
      </c>
      <c r="D65" s="60"/>
      <c r="E65" s="60"/>
      <c r="F65" s="60"/>
      <c r="G65" s="82"/>
      <c r="I65" s="9" t="s">
        <v>62</v>
      </c>
    </row>
    <row r="66" spans="3:9" ht="37.700000000000003" customHeight="1" x14ac:dyDescent="0.25">
      <c r="C66" s="20" t="s">
        <v>3</v>
      </c>
      <c r="D66" s="60"/>
      <c r="E66" s="60"/>
      <c r="F66" s="60"/>
      <c r="G66" s="82"/>
    </row>
    <row r="67" spans="3:9" ht="39" customHeight="1" x14ac:dyDescent="0.25">
      <c r="C67" s="21" t="s">
        <v>4</v>
      </c>
      <c r="D67" s="60"/>
      <c r="E67" s="60"/>
      <c r="F67" s="60"/>
      <c r="G67" s="82"/>
    </row>
    <row r="70" spans="3:9" x14ac:dyDescent="0.25">
      <c r="C70" s="83" t="s">
        <v>16</v>
      </c>
      <c r="D70" s="83"/>
      <c r="E70" s="83"/>
      <c r="F70" s="83"/>
      <c r="G70" s="83"/>
    </row>
    <row r="71" spans="3:9" ht="122.25" customHeight="1" x14ac:dyDescent="0.25">
      <c r="C71" s="57" t="s">
        <v>51</v>
      </c>
      <c r="D71" s="57"/>
      <c r="E71" s="57"/>
      <c r="F71" s="57"/>
      <c r="G71" s="57"/>
    </row>
    <row r="72" spans="3:9" ht="36.75" customHeight="1" x14ac:dyDescent="0.25">
      <c r="C72" s="81" t="s">
        <v>1</v>
      </c>
      <c r="D72" s="60"/>
      <c r="E72" s="60"/>
      <c r="F72" s="60"/>
      <c r="G72" s="82"/>
    </row>
    <row r="73" spans="3:9" x14ac:dyDescent="0.25">
      <c r="C73" s="12">
        <v>0</v>
      </c>
      <c r="D73" s="12">
        <v>1</v>
      </c>
      <c r="E73" s="12">
        <v>2</v>
      </c>
      <c r="F73" s="12">
        <v>3</v>
      </c>
      <c r="G73" s="12">
        <v>4</v>
      </c>
    </row>
    <row r="74" spans="3:9" x14ac:dyDescent="0.25">
      <c r="C74" s="13"/>
      <c r="D74" s="13"/>
      <c r="E74" s="13"/>
      <c r="F74" s="13"/>
      <c r="G74" s="13"/>
      <c r="I74" s="9" t="s">
        <v>52</v>
      </c>
    </row>
    <row r="75" spans="3:9" ht="14.45" hidden="1" x14ac:dyDescent="0.35">
      <c r="C75" s="12">
        <v>0</v>
      </c>
      <c r="D75" s="12">
        <v>1</v>
      </c>
      <c r="E75" s="12">
        <v>2</v>
      </c>
      <c r="F75" s="12">
        <v>3</v>
      </c>
      <c r="G75" s="12">
        <v>4</v>
      </c>
      <c r="I75" s="9" t="s">
        <v>77</v>
      </c>
    </row>
    <row r="76" spans="3:9" ht="40.5" customHeight="1" x14ac:dyDescent="0.25">
      <c r="C76" s="81" t="s">
        <v>72</v>
      </c>
      <c r="D76" s="60"/>
      <c r="E76" s="60"/>
      <c r="F76" s="60"/>
      <c r="G76" s="82"/>
      <c r="I76" s="9" t="s">
        <v>17</v>
      </c>
    </row>
    <row r="77" spans="3:9" ht="33.950000000000003" customHeight="1" x14ac:dyDescent="0.25">
      <c r="C77" s="21" t="s">
        <v>3</v>
      </c>
      <c r="D77" s="60"/>
      <c r="E77" s="60"/>
      <c r="F77" s="60"/>
      <c r="G77" s="82"/>
      <c r="I77" s="9" t="s">
        <v>18</v>
      </c>
    </row>
    <row r="78" spans="3:9" ht="32.25" customHeight="1" x14ac:dyDescent="0.25">
      <c r="C78" s="21" t="s">
        <v>4</v>
      </c>
      <c r="D78" s="60"/>
      <c r="E78" s="60"/>
      <c r="F78" s="60"/>
      <c r="G78" s="82"/>
    </row>
    <row r="79" spans="3:9" ht="34.5" customHeight="1" x14ac:dyDescent="0.25">
      <c r="C79" s="81" t="s">
        <v>73</v>
      </c>
      <c r="D79" s="60"/>
      <c r="E79" s="60"/>
      <c r="F79" s="60"/>
      <c r="G79" s="82"/>
    </row>
    <row r="80" spans="3:9" ht="30.75" customHeight="1" x14ac:dyDescent="0.25">
      <c r="C80" s="21" t="s">
        <v>3</v>
      </c>
      <c r="D80" s="60"/>
      <c r="E80" s="60"/>
      <c r="F80" s="60"/>
      <c r="G80" s="82"/>
    </row>
    <row r="81" spans="3:9" ht="34.5" customHeight="1" x14ac:dyDescent="0.25">
      <c r="C81" s="22" t="s">
        <v>4</v>
      </c>
      <c r="D81" s="60"/>
      <c r="E81" s="60"/>
      <c r="F81" s="60"/>
      <c r="G81" s="82"/>
    </row>
    <row r="84" spans="3:9" x14ac:dyDescent="0.25">
      <c r="C84" s="83" t="s">
        <v>19</v>
      </c>
      <c r="D84" s="83"/>
      <c r="E84" s="83"/>
      <c r="F84" s="83"/>
      <c r="G84" s="83"/>
    </row>
    <row r="85" spans="3:9" ht="229.5" customHeight="1" x14ac:dyDescent="0.25">
      <c r="C85" s="57" t="s">
        <v>53</v>
      </c>
      <c r="D85" s="57"/>
      <c r="E85" s="57"/>
      <c r="F85" s="57"/>
      <c r="G85" s="57"/>
    </row>
    <row r="86" spans="3:9" ht="36" customHeight="1" x14ac:dyDescent="0.25">
      <c r="C86" s="81" t="s">
        <v>1</v>
      </c>
      <c r="D86" s="60"/>
      <c r="E86" s="60"/>
      <c r="F86" s="60"/>
      <c r="G86" s="82"/>
      <c r="I86" s="9" t="s">
        <v>20</v>
      </c>
    </row>
    <row r="87" spans="3:9" x14ac:dyDescent="0.25">
      <c r="C87" s="12">
        <v>0</v>
      </c>
      <c r="D87" s="12">
        <v>1</v>
      </c>
      <c r="E87" s="12">
        <v>2</v>
      </c>
      <c r="F87" s="12">
        <v>3</v>
      </c>
      <c r="G87" s="12">
        <v>4</v>
      </c>
      <c r="I87" s="9" t="s">
        <v>54</v>
      </c>
    </row>
    <row r="88" spans="3:9" x14ac:dyDescent="0.25">
      <c r="C88" s="13"/>
      <c r="D88" s="13"/>
      <c r="E88" s="13"/>
      <c r="F88" s="13"/>
      <c r="G88" s="13"/>
      <c r="I88" s="9" t="s">
        <v>55</v>
      </c>
    </row>
    <row r="89" spans="3:9" ht="14.45" hidden="1" x14ac:dyDescent="0.35">
      <c r="C89" s="12">
        <v>0</v>
      </c>
      <c r="D89" s="12">
        <v>1</v>
      </c>
      <c r="E89" s="12">
        <v>2</v>
      </c>
      <c r="F89" s="12">
        <v>3</v>
      </c>
      <c r="G89" s="12">
        <v>4</v>
      </c>
      <c r="I89" s="9" t="s">
        <v>41</v>
      </c>
    </row>
    <row r="90" spans="3:9" ht="35.25" customHeight="1" x14ac:dyDescent="0.25">
      <c r="C90" s="81" t="s">
        <v>72</v>
      </c>
      <c r="D90" s="60"/>
      <c r="E90" s="60"/>
      <c r="F90" s="60"/>
      <c r="G90" s="82"/>
    </row>
    <row r="91" spans="3:9" ht="39.75" customHeight="1" x14ac:dyDescent="0.25">
      <c r="C91" s="21" t="s">
        <v>3</v>
      </c>
      <c r="D91" s="60"/>
      <c r="E91" s="60"/>
      <c r="F91" s="60"/>
      <c r="G91" s="82"/>
    </row>
    <row r="92" spans="3:9" ht="45.2" customHeight="1" x14ac:dyDescent="0.25">
      <c r="C92" s="21" t="s">
        <v>4</v>
      </c>
      <c r="D92" s="60"/>
      <c r="E92" s="60"/>
      <c r="F92" s="60"/>
      <c r="G92" s="82"/>
    </row>
    <row r="93" spans="3:9" ht="33.950000000000003" customHeight="1" x14ac:dyDescent="0.25">
      <c r="C93" s="81" t="s">
        <v>73</v>
      </c>
      <c r="D93" s="60"/>
      <c r="E93" s="60"/>
      <c r="F93" s="60"/>
      <c r="G93" s="82"/>
    </row>
    <row r="94" spans="3:9" ht="40.5" customHeight="1" x14ac:dyDescent="0.25">
      <c r="C94" s="21" t="s">
        <v>3</v>
      </c>
      <c r="D94" s="60"/>
      <c r="E94" s="60"/>
      <c r="F94" s="60"/>
      <c r="G94" s="82"/>
    </row>
    <row r="95" spans="3:9" ht="45.2" customHeight="1" x14ac:dyDescent="0.25">
      <c r="C95" s="22" t="s">
        <v>4</v>
      </c>
      <c r="D95" s="60"/>
      <c r="E95" s="60"/>
      <c r="F95" s="60"/>
      <c r="G95" s="82"/>
    </row>
  </sheetData>
  <mergeCells count="63">
    <mergeCell ref="D11:G11"/>
    <mergeCell ref="C3:G3"/>
    <mergeCell ref="C4:G4"/>
    <mergeCell ref="C5:G5"/>
    <mergeCell ref="C9:G9"/>
    <mergeCell ref="D10:G10"/>
    <mergeCell ref="D27:G27"/>
    <mergeCell ref="C12:G12"/>
    <mergeCell ref="D13:G13"/>
    <mergeCell ref="D14:G14"/>
    <mergeCell ref="C16:G16"/>
    <mergeCell ref="C17:G17"/>
    <mergeCell ref="C18:G18"/>
    <mergeCell ref="C22:G22"/>
    <mergeCell ref="D23:G23"/>
    <mergeCell ref="D24:G24"/>
    <mergeCell ref="C25:G25"/>
    <mergeCell ref="D26:G26"/>
    <mergeCell ref="C44:G44"/>
    <mergeCell ref="C29:G29"/>
    <mergeCell ref="C30:G30"/>
    <mergeCell ref="C31:G31"/>
    <mergeCell ref="C35:G35"/>
    <mergeCell ref="D36:G36"/>
    <mergeCell ref="D37:G37"/>
    <mergeCell ref="C38:G38"/>
    <mergeCell ref="D39:G39"/>
    <mergeCell ref="D40:G40"/>
    <mergeCell ref="C42:G42"/>
    <mergeCell ref="C43:G43"/>
    <mergeCell ref="D64:G64"/>
    <mergeCell ref="C48:G48"/>
    <mergeCell ref="D49:G49"/>
    <mergeCell ref="D50:G50"/>
    <mergeCell ref="C51:G51"/>
    <mergeCell ref="D52:G52"/>
    <mergeCell ref="D53:G53"/>
    <mergeCell ref="C56:G56"/>
    <mergeCell ref="C57:G57"/>
    <mergeCell ref="C58:G58"/>
    <mergeCell ref="C62:G62"/>
    <mergeCell ref="D63:G63"/>
    <mergeCell ref="D81:G81"/>
    <mergeCell ref="C65:G65"/>
    <mergeCell ref="D66:G66"/>
    <mergeCell ref="D67:G67"/>
    <mergeCell ref="C70:G70"/>
    <mergeCell ref="C71:G71"/>
    <mergeCell ref="C72:G72"/>
    <mergeCell ref="C76:G76"/>
    <mergeCell ref="D77:G77"/>
    <mergeCell ref="D78:G78"/>
    <mergeCell ref="C79:G79"/>
    <mergeCell ref="D80:G80"/>
    <mergeCell ref="C93:G93"/>
    <mergeCell ref="D94:G94"/>
    <mergeCell ref="D95:G95"/>
    <mergeCell ref="C84:G84"/>
    <mergeCell ref="C85:G85"/>
    <mergeCell ref="C86:G86"/>
    <mergeCell ref="C90:G90"/>
    <mergeCell ref="D91:G91"/>
    <mergeCell ref="D92:G92"/>
  </mergeCells>
  <dataValidations count="8">
    <dataValidation type="list" allowBlank="1" showInputMessage="1" showErrorMessage="1" sqref="D49:G50 D52:G53">
      <formula1>$I$49:$I$55</formula1>
    </dataValidation>
    <dataValidation type="list" allowBlank="1" showInputMessage="1" showErrorMessage="1" sqref="D36:G37 D39:G40">
      <formula1>$I$35:$I$46</formula1>
    </dataValidation>
    <dataValidation type="list" allowBlank="1" showInputMessage="1" showErrorMessage="1" sqref="D23:G24 D26:G27">
      <formula1>$I$23:$I$28</formula1>
    </dataValidation>
    <dataValidation type="list" allowBlank="1" showInputMessage="1" showErrorMessage="1" sqref="C74:G74 C33:G33 C7:G7 C20:G20 C46:G46 C60:G60 C88:G88">
      <formula1>$I$6:$I$7</formula1>
    </dataValidation>
    <dataValidation type="list" allowBlank="1" showInputMessage="1" showErrorMessage="1" sqref="D10:D11 D13:D14">
      <formula1>$I$12:$I$14</formula1>
    </dataValidation>
    <dataValidation type="list" allowBlank="1" showInputMessage="1" showErrorMessage="1" sqref="D63:G64 D66:G67">
      <formula1>$I$58:$I$65</formula1>
    </dataValidation>
    <dataValidation type="list" allowBlank="1" showInputMessage="1" showErrorMessage="1" sqref="D77:G78 D80:G81">
      <formula1>$I$74:$I$77</formula1>
    </dataValidation>
    <dataValidation type="list" allowBlank="1" showInputMessage="1" showErrorMessage="1" sqref="D91:G92 D94:G95">
      <formula1>$I$86:$I$89</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95"/>
  <sheetViews>
    <sheetView showGridLines="0" workbookViewId="0">
      <selection activeCell="C3" sqref="C3:G3"/>
    </sheetView>
  </sheetViews>
  <sheetFormatPr baseColWidth="10" defaultColWidth="11.42578125" defaultRowHeight="15" x14ac:dyDescent="0.25"/>
  <cols>
    <col min="1" max="1" width="11.42578125" style="9"/>
    <col min="2" max="2" width="3" style="9" customWidth="1"/>
    <col min="3" max="3" width="19.85546875" style="11" customWidth="1"/>
    <col min="4" max="4" width="22.28515625" style="11" customWidth="1"/>
    <col min="5" max="5" width="24.7109375" style="11" customWidth="1"/>
    <col min="6" max="6" width="23.42578125" style="11" customWidth="1"/>
    <col min="7" max="7" width="35" style="11" customWidth="1"/>
    <col min="8" max="8" width="3" style="9" customWidth="1"/>
    <col min="9" max="9" width="11.42578125" style="9" hidden="1" customWidth="1"/>
    <col min="10" max="10" width="3.42578125" style="9" customWidth="1"/>
    <col min="11" max="16384" width="11.42578125" style="9"/>
  </cols>
  <sheetData>
    <row r="3" spans="3:9" x14ac:dyDescent="0.25">
      <c r="C3" s="83" t="s">
        <v>0</v>
      </c>
      <c r="D3" s="83"/>
      <c r="E3" s="83"/>
      <c r="F3" s="83"/>
      <c r="G3" s="83"/>
    </row>
    <row r="4" spans="3:9" ht="84" customHeight="1" x14ac:dyDescent="0.25">
      <c r="C4" s="57" t="s">
        <v>22</v>
      </c>
      <c r="D4" s="57"/>
      <c r="E4" s="57"/>
      <c r="F4" s="57"/>
      <c r="G4" s="57"/>
    </row>
    <row r="5" spans="3:9" ht="43.5" customHeight="1" x14ac:dyDescent="0.25">
      <c r="C5" s="74" t="s">
        <v>1</v>
      </c>
      <c r="D5" s="74"/>
      <c r="E5" s="74"/>
      <c r="F5" s="74"/>
      <c r="G5" s="74"/>
    </row>
    <row r="6" spans="3:9" ht="14.45" x14ac:dyDescent="0.35">
      <c r="C6" s="12">
        <v>0</v>
      </c>
      <c r="D6" s="12">
        <v>1</v>
      </c>
      <c r="E6" s="12">
        <v>2</v>
      </c>
      <c r="F6" s="12">
        <v>3</v>
      </c>
      <c r="G6" s="12">
        <v>4</v>
      </c>
      <c r="I6" s="10" t="s">
        <v>2</v>
      </c>
    </row>
    <row r="7" spans="3:9" ht="14.45" x14ac:dyDescent="0.35">
      <c r="C7" s="13"/>
      <c r="D7" s="13"/>
      <c r="E7" s="13"/>
      <c r="F7" s="13"/>
      <c r="G7" s="13"/>
      <c r="I7" s="10"/>
    </row>
    <row r="8" spans="3:9" ht="14.45" hidden="1" x14ac:dyDescent="0.35">
      <c r="C8" s="12">
        <v>0</v>
      </c>
      <c r="D8" s="12">
        <v>1</v>
      </c>
      <c r="E8" s="12">
        <v>2</v>
      </c>
      <c r="F8" s="12">
        <v>3</v>
      </c>
      <c r="G8" s="12">
        <v>4</v>
      </c>
      <c r="I8" s="10"/>
    </row>
    <row r="9" spans="3:9" x14ac:dyDescent="0.25">
      <c r="C9" s="63" t="s">
        <v>72</v>
      </c>
      <c r="D9" s="63"/>
      <c r="E9" s="63"/>
      <c r="F9" s="63"/>
      <c r="G9" s="63"/>
    </row>
    <row r="10" spans="3:9" ht="26.25" customHeight="1" x14ac:dyDescent="0.35">
      <c r="C10" s="14" t="s">
        <v>3</v>
      </c>
      <c r="D10" s="65"/>
      <c r="E10" s="65"/>
      <c r="F10" s="65"/>
      <c r="G10" s="84"/>
    </row>
    <row r="11" spans="3:9" ht="28.5" customHeight="1" x14ac:dyDescent="0.35">
      <c r="C11" s="14" t="s">
        <v>4</v>
      </c>
      <c r="D11" s="65"/>
      <c r="E11" s="65"/>
      <c r="F11" s="65"/>
      <c r="G11" s="84"/>
    </row>
    <row r="12" spans="3:9" x14ac:dyDescent="0.25">
      <c r="C12" s="63" t="s">
        <v>73</v>
      </c>
      <c r="D12" s="63"/>
      <c r="E12" s="63"/>
      <c r="F12" s="63"/>
      <c r="G12" s="63"/>
      <c r="I12" s="9" t="s">
        <v>23</v>
      </c>
    </row>
    <row r="13" spans="3:9" ht="29.25" customHeight="1" x14ac:dyDescent="0.25">
      <c r="C13" s="14" t="s">
        <v>3</v>
      </c>
      <c r="D13" s="65"/>
      <c r="E13" s="65"/>
      <c r="F13" s="65"/>
      <c r="G13" s="84"/>
      <c r="I13" s="9" t="s">
        <v>24</v>
      </c>
    </row>
    <row r="14" spans="3:9" ht="28.5" customHeight="1" x14ac:dyDescent="0.25">
      <c r="C14" s="14" t="s">
        <v>4</v>
      </c>
      <c r="D14" s="65"/>
      <c r="E14" s="65"/>
      <c r="F14" s="65"/>
      <c r="G14" s="84"/>
      <c r="I14" s="9" t="s">
        <v>25</v>
      </c>
    </row>
    <row r="16" spans="3:9" ht="14.45" x14ac:dyDescent="0.35">
      <c r="C16" s="83" t="s">
        <v>5</v>
      </c>
      <c r="D16" s="83"/>
      <c r="E16" s="83"/>
      <c r="F16" s="83"/>
      <c r="G16" s="83"/>
    </row>
    <row r="17" spans="3:9" ht="216" customHeight="1" x14ac:dyDescent="0.25">
      <c r="C17" s="57" t="s">
        <v>42</v>
      </c>
      <c r="D17" s="57"/>
      <c r="E17" s="57"/>
      <c r="F17" s="57"/>
      <c r="G17" s="57"/>
    </row>
    <row r="18" spans="3:9" ht="27.75" customHeight="1" x14ac:dyDescent="0.25">
      <c r="C18" s="74" t="s">
        <v>1</v>
      </c>
      <c r="D18" s="74"/>
      <c r="E18" s="74"/>
      <c r="F18" s="74"/>
      <c r="G18" s="74"/>
    </row>
    <row r="19" spans="3:9" x14ac:dyDescent="0.25">
      <c r="C19" s="12">
        <v>0</v>
      </c>
      <c r="D19" s="12">
        <v>1</v>
      </c>
      <c r="E19" s="12">
        <v>2</v>
      </c>
      <c r="F19" s="12">
        <v>3</v>
      </c>
      <c r="G19" s="12">
        <v>4</v>
      </c>
    </row>
    <row r="20" spans="3:9" x14ac:dyDescent="0.25">
      <c r="C20" s="13"/>
      <c r="D20" s="13"/>
      <c r="E20" s="13"/>
      <c r="F20" s="13"/>
      <c r="G20" s="13"/>
    </row>
    <row r="21" spans="3:9" ht="14.45" hidden="1" x14ac:dyDescent="0.35">
      <c r="C21" s="12">
        <v>0</v>
      </c>
      <c r="D21" s="12">
        <v>1</v>
      </c>
      <c r="E21" s="12">
        <v>2</v>
      </c>
      <c r="F21" s="12">
        <v>3</v>
      </c>
      <c r="G21" s="12">
        <v>4</v>
      </c>
      <c r="I21" s="10"/>
    </row>
    <row r="22" spans="3:9" ht="40.5" customHeight="1" x14ac:dyDescent="0.25">
      <c r="C22" s="81" t="s">
        <v>72</v>
      </c>
      <c r="D22" s="60"/>
      <c r="E22" s="60"/>
      <c r="F22" s="60"/>
      <c r="G22" s="82"/>
    </row>
    <row r="23" spans="3:9" ht="28.5" customHeight="1" x14ac:dyDescent="0.25">
      <c r="C23" s="14" t="s">
        <v>3</v>
      </c>
      <c r="D23" s="65"/>
      <c r="E23" s="65"/>
      <c r="F23" s="65"/>
      <c r="G23" s="84"/>
      <c r="I23" s="9" t="s">
        <v>26</v>
      </c>
    </row>
    <row r="24" spans="3:9" ht="28.5" customHeight="1" x14ac:dyDescent="0.25">
      <c r="C24" s="14" t="s">
        <v>4</v>
      </c>
      <c r="D24" s="65"/>
      <c r="E24" s="65"/>
      <c r="F24" s="65"/>
      <c r="G24" s="84"/>
      <c r="I24" s="9" t="s">
        <v>43</v>
      </c>
    </row>
    <row r="25" spans="3:9" x14ac:dyDescent="0.25">
      <c r="C25" s="81" t="s">
        <v>73</v>
      </c>
      <c r="D25" s="60"/>
      <c r="E25" s="60"/>
      <c r="F25" s="60"/>
      <c r="G25" s="82"/>
      <c r="I25" s="9" t="s">
        <v>27</v>
      </c>
    </row>
    <row r="26" spans="3:9" ht="28.5" customHeight="1" x14ac:dyDescent="0.25">
      <c r="C26" s="14" t="s">
        <v>3</v>
      </c>
      <c r="D26" s="65"/>
      <c r="E26" s="65"/>
      <c r="F26" s="65"/>
      <c r="G26" s="84"/>
      <c r="I26" s="9" t="s">
        <v>28</v>
      </c>
    </row>
    <row r="27" spans="3:9" ht="28.5" customHeight="1" x14ac:dyDescent="0.25">
      <c r="C27" s="14" t="s">
        <v>4</v>
      </c>
      <c r="D27" s="65"/>
      <c r="E27" s="65"/>
      <c r="F27" s="65"/>
      <c r="G27" s="84"/>
      <c r="I27" s="9" t="s">
        <v>29</v>
      </c>
    </row>
    <row r="28" spans="3:9" x14ac:dyDescent="0.25">
      <c r="I28" s="9" t="s">
        <v>30</v>
      </c>
    </row>
    <row r="29" spans="3:9" x14ac:dyDescent="0.25">
      <c r="C29" s="83" t="s">
        <v>6</v>
      </c>
      <c r="D29" s="83"/>
      <c r="E29" s="83"/>
      <c r="F29" s="83"/>
      <c r="G29" s="83"/>
    </row>
    <row r="30" spans="3:9" ht="383.45" customHeight="1" x14ac:dyDescent="0.25">
      <c r="C30" s="57" t="s">
        <v>31</v>
      </c>
      <c r="D30" s="57"/>
      <c r="E30" s="57"/>
      <c r="F30" s="57"/>
      <c r="G30" s="57"/>
    </row>
    <row r="31" spans="3:9" ht="31.5" customHeight="1" x14ac:dyDescent="0.25">
      <c r="C31" s="74" t="s">
        <v>1</v>
      </c>
      <c r="D31" s="74"/>
      <c r="E31" s="74"/>
      <c r="F31" s="74"/>
      <c r="G31" s="74"/>
    </row>
    <row r="32" spans="3:9" x14ac:dyDescent="0.25">
      <c r="C32" s="15">
        <v>0</v>
      </c>
      <c r="D32" s="15">
        <v>1</v>
      </c>
      <c r="E32" s="15">
        <v>2</v>
      </c>
      <c r="F32" s="15">
        <v>3</v>
      </c>
      <c r="G32" s="15">
        <v>4</v>
      </c>
    </row>
    <row r="33" spans="3:9" x14ac:dyDescent="0.25">
      <c r="C33" s="16"/>
      <c r="D33" s="16"/>
      <c r="E33" s="16"/>
      <c r="F33" s="16"/>
      <c r="G33" s="16"/>
    </row>
    <row r="34" spans="3:9" ht="14.45" hidden="1" x14ac:dyDescent="0.35">
      <c r="C34" s="12">
        <v>0</v>
      </c>
      <c r="D34" s="12">
        <v>1</v>
      </c>
      <c r="E34" s="12">
        <v>2</v>
      </c>
      <c r="F34" s="12">
        <v>3</v>
      </c>
      <c r="G34" s="12">
        <v>4</v>
      </c>
      <c r="I34" s="10"/>
    </row>
    <row r="35" spans="3:9" ht="37.700000000000003" customHeight="1" x14ac:dyDescent="0.25">
      <c r="C35" s="81" t="s">
        <v>72</v>
      </c>
      <c r="D35" s="60"/>
      <c r="E35" s="60"/>
      <c r="F35" s="60"/>
      <c r="G35" s="82"/>
      <c r="I35" s="9" t="s">
        <v>74</v>
      </c>
    </row>
    <row r="36" spans="3:9" ht="42.75" customHeight="1" x14ac:dyDescent="0.25">
      <c r="C36" s="17" t="s">
        <v>3</v>
      </c>
      <c r="D36" s="60"/>
      <c r="E36" s="60"/>
      <c r="F36" s="60"/>
      <c r="G36" s="82"/>
      <c r="I36" s="9" t="s">
        <v>21</v>
      </c>
    </row>
    <row r="37" spans="3:9" ht="39.75" customHeight="1" x14ac:dyDescent="0.25">
      <c r="C37" s="14" t="s">
        <v>4</v>
      </c>
      <c r="D37" s="60"/>
      <c r="E37" s="60"/>
      <c r="F37" s="60"/>
      <c r="G37" s="82"/>
      <c r="I37" s="9" t="s">
        <v>75</v>
      </c>
    </row>
    <row r="38" spans="3:9" ht="40.5" customHeight="1" x14ac:dyDescent="0.25">
      <c r="C38" s="81" t="s">
        <v>73</v>
      </c>
      <c r="D38" s="60"/>
      <c r="E38" s="60"/>
      <c r="F38" s="60"/>
      <c r="G38" s="82"/>
      <c r="I38" s="9" t="s">
        <v>76</v>
      </c>
    </row>
    <row r="39" spans="3:9" ht="37.700000000000003" customHeight="1" x14ac:dyDescent="0.25">
      <c r="C39" s="17" t="s">
        <v>3</v>
      </c>
      <c r="D39" s="60"/>
      <c r="E39" s="60"/>
      <c r="F39" s="60"/>
      <c r="G39" s="82"/>
      <c r="I39" s="9" t="s">
        <v>34</v>
      </c>
    </row>
    <row r="40" spans="3:9" ht="41.45" customHeight="1" x14ac:dyDescent="0.25">
      <c r="C40" s="14" t="s">
        <v>4</v>
      </c>
      <c r="D40" s="60"/>
      <c r="E40" s="60"/>
      <c r="F40" s="60"/>
      <c r="G40" s="82"/>
      <c r="I40" s="9" t="s">
        <v>35</v>
      </c>
    </row>
    <row r="41" spans="3:9" x14ac:dyDescent="0.25">
      <c r="I41" s="9" t="s">
        <v>8</v>
      </c>
    </row>
    <row r="42" spans="3:9" x14ac:dyDescent="0.25">
      <c r="C42" s="83" t="s">
        <v>11</v>
      </c>
      <c r="D42" s="83"/>
      <c r="E42" s="83"/>
      <c r="F42" s="83"/>
      <c r="G42" s="83"/>
      <c r="I42" s="9" t="s">
        <v>36</v>
      </c>
    </row>
    <row r="43" spans="3:9" ht="273" customHeight="1" x14ac:dyDescent="0.25">
      <c r="C43" s="57" t="s">
        <v>44</v>
      </c>
      <c r="D43" s="57"/>
      <c r="E43" s="57"/>
      <c r="F43" s="57"/>
      <c r="G43" s="57"/>
      <c r="I43" s="9" t="s">
        <v>45</v>
      </c>
    </row>
    <row r="44" spans="3:9" ht="43.5" customHeight="1" x14ac:dyDescent="0.25">
      <c r="C44" s="81" t="s">
        <v>1</v>
      </c>
      <c r="D44" s="60"/>
      <c r="E44" s="60"/>
      <c r="F44" s="60"/>
      <c r="G44" s="82"/>
      <c r="I44" s="9" t="s">
        <v>46</v>
      </c>
    </row>
    <row r="45" spans="3:9" x14ac:dyDescent="0.25">
      <c r="C45" s="12">
        <v>0</v>
      </c>
      <c r="D45" s="12">
        <v>1</v>
      </c>
      <c r="E45" s="12">
        <v>2</v>
      </c>
      <c r="F45" s="12">
        <v>3</v>
      </c>
      <c r="G45" s="12">
        <v>4</v>
      </c>
      <c r="I45" s="9" t="s">
        <v>9</v>
      </c>
    </row>
    <row r="46" spans="3:9" x14ac:dyDescent="0.25">
      <c r="C46" s="13"/>
      <c r="D46" s="13"/>
      <c r="E46" s="13"/>
      <c r="F46" s="13"/>
      <c r="G46" s="13"/>
      <c r="I46" s="9" t="s">
        <v>10</v>
      </c>
    </row>
    <row r="47" spans="3:9" ht="14.45" hidden="1" x14ac:dyDescent="0.35">
      <c r="C47" s="12">
        <v>0</v>
      </c>
      <c r="D47" s="12">
        <v>1</v>
      </c>
      <c r="E47" s="12">
        <v>2</v>
      </c>
      <c r="F47" s="12">
        <v>3</v>
      </c>
      <c r="G47" s="12">
        <v>4</v>
      </c>
      <c r="I47" s="10"/>
    </row>
    <row r="48" spans="3:9" ht="40.5" customHeight="1" x14ac:dyDescent="0.25">
      <c r="C48" s="81" t="s">
        <v>72</v>
      </c>
      <c r="D48" s="60"/>
      <c r="E48" s="60"/>
      <c r="F48" s="60"/>
      <c r="G48" s="82"/>
    </row>
    <row r="49" spans="3:9" ht="36.75" customHeight="1" x14ac:dyDescent="0.25">
      <c r="C49" s="18" t="s">
        <v>3</v>
      </c>
      <c r="D49" s="60"/>
      <c r="E49" s="60"/>
      <c r="F49" s="60"/>
      <c r="G49" s="82"/>
      <c r="I49" s="9" t="s">
        <v>58</v>
      </c>
    </row>
    <row r="50" spans="3:9" ht="35.25" customHeight="1" x14ac:dyDescent="0.25">
      <c r="C50" s="18" t="s">
        <v>4</v>
      </c>
      <c r="D50" s="60"/>
      <c r="E50" s="60"/>
      <c r="F50" s="60"/>
      <c r="G50" s="82"/>
      <c r="I50" s="9" t="s">
        <v>59</v>
      </c>
    </row>
    <row r="51" spans="3:9" ht="39.75" customHeight="1" x14ac:dyDescent="0.25">
      <c r="C51" s="81" t="s">
        <v>73</v>
      </c>
      <c r="D51" s="60"/>
      <c r="E51" s="60"/>
      <c r="F51" s="60"/>
      <c r="G51" s="82"/>
      <c r="I51" s="9" t="s">
        <v>37</v>
      </c>
    </row>
    <row r="52" spans="3:9" ht="35.25" customHeight="1" x14ac:dyDescent="0.25">
      <c r="C52" s="18" t="s">
        <v>3</v>
      </c>
      <c r="D52" s="60"/>
      <c r="E52" s="60"/>
      <c r="F52" s="60"/>
      <c r="G52" s="82"/>
      <c r="I52" s="9" t="s">
        <v>47</v>
      </c>
    </row>
    <row r="53" spans="3:9" ht="36" customHeight="1" x14ac:dyDescent="0.25">
      <c r="C53" s="19" t="s">
        <v>4</v>
      </c>
      <c r="D53" s="60"/>
      <c r="E53" s="60"/>
      <c r="F53" s="60"/>
      <c r="G53" s="82"/>
      <c r="I53" s="9" t="s">
        <v>48</v>
      </c>
    </row>
    <row r="54" spans="3:9" x14ac:dyDescent="0.25">
      <c r="I54" s="9" t="s">
        <v>60</v>
      </c>
    </row>
    <row r="55" spans="3:9" x14ac:dyDescent="0.25">
      <c r="I55" s="9" t="s">
        <v>38</v>
      </c>
    </row>
    <row r="56" spans="3:9" x14ac:dyDescent="0.25">
      <c r="C56" s="83" t="s">
        <v>12</v>
      </c>
      <c r="D56" s="83"/>
      <c r="E56" s="83"/>
      <c r="F56" s="83"/>
      <c r="G56" s="83"/>
    </row>
    <row r="57" spans="3:9" ht="330.75" customHeight="1" x14ac:dyDescent="0.25">
      <c r="C57" s="57" t="s">
        <v>49</v>
      </c>
      <c r="D57" s="57"/>
      <c r="E57" s="57"/>
      <c r="F57" s="57"/>
      <c r="G57" s="57"/>
    </row>
    <row r="58" spans="3:9" ht="33" customHeight="1" x14ac:dyDescent="0.25">
      <c r="C58" s="81" t="s">
        <v>1</v>
      </c>
      <c r="D58" s="60"/>
      <c r="E58" s="60"/>
      <c r="F58" s="60"/>
      <c r="G58" s="82"/>
      <c r="I58" s="9" t="s">
        <v>13</v>
      </c>
    </row>
    <row r="59" spans="3:9" x14ac:dyDescent="0.25">
      <c r="C59" s="12">
        <v>0</v>
      </c>
      <c r="D59" s="12">
        <v>1</v>
      </c>
      <c r="E59" s="12">
        <v>2</v>
      </c>
      <c r="F59" s="12">
        <v>3</v>
      </c>
      <c r="G59" s="12">
        <v>4</v>
      </c>
      <c r="I59" s="9" t="s">
        <v>40</v>
      </c>
    </row>
    <row r="60" spans="3:9" x14ac:dyDescent="0.25">
      <c r="C60" s="13"/>
      <c r="D60" s="13"/>
      <c r="E60" s="13"/>
      <c r="F60" s="13"/>
      <c r="G60" s="13"/>
      <c r="I60" s="9" t="s">
        <v>39</v>
      </c>
    </row>
    <row r="61" spans="3:9" ht="14.45" hidden="1" x14ac:dyDescent="0.35">
      <c r="C61" s="12">
        <v>0</v>
      </c>
      <c r="D61" s="12">
        <v>1</v>
      </c>
      <c r="E61" s="12">
        <v>2</v>
      </c>
      <c r="F61" s="12">
        <v>3</v>
      </c>
      <c r="G61" s="12">
        <v>4</v>
      </c>
      <c r="I61" s="9" t="s">
        <v>61</v>
      </c>
    </row>
    <row r="62" spans="3:9" ht="33.950000000000003" customHeight="1" x14ac:dyDescent="0.25">
      <c r="C62" s="81" t="s">
        <v>72</v>
      </c>
      <c r="D62" s="60"/>
      <c r="E62" s="60"/>
      <c r="F62" s="60"/>
      <c r="G62" s="82"/>
      <c r="I62" s="9" t="s">
        <v>14</v>
      </c>
    </row>
    <row r="63" spans="3:9" ht="40.5" customHeight="1" x14ac:dyDescent="0.25">
      <c r="C63" s="20" t="s">
        <v>3</v>
      </c>
      <c r="D63" s="60" t="s">
        <v>39</v>
      </c>
      <c r="E63" s="60"/>
      <c r="F63" s="60"/>
      <c r="G63" s="82"/>
      <c r="I63" s="9" t="s">
        <v>50</v>
      </c>
    </row>
    <row r="64" spans="3:9" ht="39" customHeight="1" x14ac:dyDescent="0.25">
      <c r="C64" s="21" t="s">
        <v>4</v>
      </c>
      <c r="D64" s="60"/>
      <c r="E64" s="60"/>
      <c r="F64" s="60"/>
      <c r="G64" s="82"/>
      <c r="I64" s="9" t="s">
        <v>15</v>
      </c>
    </row>
    <row r="65" spans="3:9" ht="32.25" customHeight="1" x14ac:dyDescent="0.25">
      <c r="C65" s="81" t="s">
        <v>73</v>
      </c>
      <c r="D65" s="60"/>
      <c r="E65" s="60"/>
      <c r="F65" s="60"/>
      <c r="G65" s="82"/>
      <c r="I65" s="9" t="s">
        <v>62</v>
      </c>
    </row>
    <row r="66" spans="3:9" ht="37.700000000000003" customHeight="1" x14ac:dyDescent="0.25">
      <c r="C66" s="20" t="s">
        <v>3</v>
      </c>
      <c r="D66" s="60"/>
      <c r="E66" s="60"/>
      <c r="F66" s="60"/>
      <c r="G66" s="82"/>
    </row>
    <row r="67" spans="3:9" ht="39" customHeight="1" x14ac:dyDescent="0.25">
      <c r="C67" s="21" t="s">
        <v>4</v>
      </c>
      <c r="D67" s="60"/>
      <c r="E67" s="60"/>
      <c r="F67" s="60"/>
      <c r="G67" s="82"/>
    </row>
    <row r="70" spans="3:9" x14ac:dyDescent="0.25">
      <c r="C70" s="83" t="s">
        <v>16</v>
      </c>
      <c r="D70" s="83"/>
      <c r="E70" s="83"/>
      <c r="F70" s="83"/>
      <c r="G70" s="83"/>
    </row>
    <row r="71" spans="3:9" ht="122.25" customHeight="1" x14ac:dyDescent="0.25">
      <c r="C71" s="57" t="s">
        <v>51</v>
      </c>
      <c r="D71" s="57"/>
      <c r="E71" s="57"/>
      <c r="F71" s="57"/>
      <c r="G71" s="57"/>
    </row>
    <row r="72" spans="3:9" ht="36.75" customHeight="1" x14ac:dyDescent="0.25">
      <c r="C72" s="81" t="s">
        <v>1</v>
      </c>
      <c r="D72" s="60"/>
      <c r="E72" s="60"/>
      <c r="F72" s="60"/>
      <c r="G72" s="82"/>
    </row>
    <row r="73" spans="3:9" x14ac:dyDescent="0.25">
      <c r="C73" s="12">
        <v>0</v>
      </c>
      <c r="D73" s="12">
        <v>1</v>
      </c>
      <c r="E73" s="12">
        <v>2</v>
      </c>
      <c r="F73" s="12">
        <v>3</v>
      </c>
      <c r="G73" s="12">
        <v>4</v>
      </c>
    </row>
    <row r="74" spans="3:9" x14ac:dyDescent="0.25">
      <c r="C74" s="13"/>
      <c r="D74" s="13"/>
      <c r="E74" s="13"/>
      <c r="F74" s="13"/>
      <c r="G74" s="13"/>
      <c r="I74" s="9" t="s">
        <v>52</v>
      </c>
    </row>
    <row r="75" spans="3:9" ht="14.45" hidden="1" x14ac:dyDescent="0.35">
      <c r="C75" s="12">
        <v>0</v>
      </c>
      <c r="D75" s="12">
        <v>1</v>
      </c>
      <c r="E75" s="12">
        <v>2</v>
      </c>
      <c r="F75" s="12">
        <v>3</v>
      </c>
      <c r="G75" s="12">
        <v>4</v>
      </c>
      <c r="I75" s="9" t="s">
        <v>77</v>
      </c>
    </row>
    <row r="76" spans="3:9" ht="40.5" customHeight="1" x14ac:dyDescent="0.25">
      <c r="C76" s="81" t="s">
        <v>72</v>
      </c>
      <c r="D76" s="60"/>
      <c r="E76" s="60"/>
      <c r="F76" s="60"/>
      <c r="G76" s="82"/>
      <c r="I76" s="9" t="s">
        <v>17</v>
      </c>
    </row>
    <row r="77" spans="3:9" ht="33.950000000000003" customHeight="1" x14ac:dyDescent="0.25">
      <c r="C77" s="21" t="s">
        <v>3</v>
      </c>
      <c r="D77" s="60"/>
      <c r="E77" s="60"/>
      <c r="F77" s="60"/>
      <c r="G77" s="82"/>
      <c r="I77" s="9" t="s">
        <v>18</v>
      </c>
    </row>
    <row r="78" spans="3:9" ht="32.25" customHeight="1" x14ac:dyDescent="0.25">
      <c r="C78" s="21" t="s">
        <v>4</v>
      </c>
      <c r="D78" s="60"/>
      <c r="E78" s="60"/>
      <c r="F78" s="60"/>
      <c r="G78" s="82"/>
    </row>
    <row r="79" spans="3:9" ht="34.5" customHeight="1" x14ac:dyDescent="0.25">
      <c r="C79" s="81" t="s">
        <v>73</v>
      </c>
      <c r="D79" s="60"/>
      <c r="E79" s="60"/>
      <c r="F79" s="60"/>
      <c r="G79" s="82"/>
    </row>
    <row r="80" spans="3:9" ht="30.75" customHeight="1" x14ac:dyDescent="0.25">
      <c r="C80" s="21" t="s">
        <v>3</v>
      </c>
      <c r="D80" s="60"/>
      <c r="E80" s="60"/>
      <c r="F80" s="60"/>
      <c r="G80" s="82"/>
    </row>
    <row r="81" spans="3:9" ht="34.5" customHeight="1" x14ac:dyDescent="0.25">
      <c r="C81" s="22" t="s">
        <v>4</v>
      </c>
      <c r="D81" s="60"/>
      <c r="E81" s="60"/>
      <c r="F81" s="60"/>
      <c r="G81" s="82"/>
    </row>
    <row r="84" spans="3:9" x14ac:dyDescent="0.25">
      <c r="C84" s="83" t="s">
        <v>19</v>
      </c>
      <c r="D84" s="83"/>
      <c r="E84" s="83"/>
      <c r="F84" s="83"/>
      <c r="G84" s="83"/>
    </row>
    <row r="85" spans="3:9" ht="229.5" customHeight="1" x14ac:dyDescent="0.25">
      <c r="C85" s="57" t="s">
        <v>53</v>
      </c>
      <c r="D85" s="57"/>
      <c r="E85" s="57"/>
      <c r="F85" s="57"/>
      <c r="G85" s="57"/>
    </row>
    <row r="86" spans="3:9" ht="36" customHeight="1" x14ac:dyDescent="0.25">
      <c r="C86" s="81" t="s">
        <v>1</v>
      </c>
      <c r="D86" s="60"/>
      <c r="E86" s="60"/>
      <c r="F86" s="60"/>
      <c r="G86" s="82"/>
      <c r="I86" s="9" t="s">
        <v>20</v>
      </c>
    </row>
    <row r="87" spans="3:9" x14ac:dyDescent="0.25">
      <c r="C87" s="12">
        <v>0</v>
      </c>
      <c r="D87" s="12">
        <v>1</v>
      </c>
      <c r="E87" s="12">
        <v>2</v>
      </c>
      <c r="F87" s="12">
        <v>3</v>
      </c>
      <c r="G87" s="12">
        <v>4</v>
      </c>
      <c r="I87" s="9" t="s">
        <v>54</v>
      </c>
    </row>
    <row r="88" spans="3:9" x14ac:dyDescent="0.25">
      <c r="C88" s="13"/>
      <c r="D88" s="13"/>
      <c r="E88" s="13"/>
      <c r="F88" s="13"/>
      <c r="G88" s="13"/>
      <c r="I88" s="9" t="s">
        <v>55</v>
      </c>
    </row>
    <row r="89" spans="3:9" ht="14.45" hidden="1" x14ac:dyDescent="0.35">
      <c r="C89" s="12">
        <v>0</v>
      </c>
      <c r="D89" s="12">
        <v>1</v>
      </c>
      <c r="E89" s="12">
        <v>2</v>
      </c>
      <c r="F89" s="12">
        <v>3</v>
      </c>
      <c r="G89" s="12">
        <v>4</v>
      </c>
      <c r="I89" s="9" t="s">
        <v>41</v>
      </c>
    </row>
    <row r="90" spans="3:9" ht="35.25" customHeight="1" x14ac:dyDescent="0.25">
      <c r="C90" s="81" t="s">
        <v>72</v>
      </c>
      <c r="D90" s="60"/>
      <c r="E90" s="60"/>
      <c r="F90" s="60"/>
      <c r="G90" s="82"/>
    </row>
    <row r="91" spans="3:9" ht="39.75" customHeight="1" x14ac:dyDescent="0.25">
      <c r="C91" s="21" t="s">
        <v>3</v>
      </c>
      <c r="D91" s="60"/>
      <c r="E91" s="60"/>
      <c r="F91" s="60"/>
      <c r="G91" s="82"/>
    </row>
    <row r="92" spans="3:9" ht="45.2" customHeight="1" x14ac:dyDescent="0.25">
      <c r="C92" s="21" t="s">
        <v>4</v>
      </c>
      <c r="D92" s="60"/>
      <c r="E92" s="60"/>
      <c r="F92" s="60"/>
      <c r="G92" s="82"/>
    </row>
    <row r="93" spans="3:9" ht="33.950000000000003" customHeight="1" x14ac:dyDescent="0.25">
      <c r="C93" s="81" t="s">
        <v>73</v>
      </c>
      <c r="D93" s="60"/>
      <c r="E93" s="60"/>
      <c r="F93" s="60"/>
      <c r="G93" s="82"/>
    </row>
    <row r="94" spans="3:9" ht="40.5" customHeight="1" x14ac:dyDescent="0.25">
      <c r="C94" s="21" t="s">
        <v>3</v>
      </c>
      <c r="D94" s="60"/>
      <c r="E94" s="60"/>
      <c r="F94" s="60"/>
      <c r="G94" s="82"/>
    </row>
    <row r="95" spans="3:9" ht="45.2" customHeight="1" x14ac:dyDescent="0.25">
      <c r="C95" s="22" t="s">
        <v>4</v>
      </c>
      <c r="D95" s="60"/>
      <c r="E95" s="60"/>
      <c r="F95" s="60"/>
      <c r="G95" s="82"/>
    </row>
  </sheetData>
  <mergeCells count="63">
    <mergeCell ref="D11:G11"/>
    <mergeCell ref="C3:G3"/>
    <mergeCell ref="C4:G4"/>
    <mergeCell ref="C5:G5"/>
    <mergeCell ref="C9:G9"/>
    <mergeCell ref="D10:G10"/>
    <mergeCell ref="D27:G27"/>
    <mergeCell ref="C12:G12"/>
    <mergeCell ref="D13:G13"/>
    <mergeCell ref="D14:G14"/>
    <mergeCell ref="C16:G16"/>
    <mergeCell ref="C17:G17"/>
    <mergeCell ref="C18:G18"/>
    <mergeCell ref="C22:G22"/>
    <mergeCell ref="D23:G23"/>
    <mergeCell ref="D24:G24"/>
    <mergeCell ref="C25:G25"/>
    <mergeCell ref="D26:G26"/>
    <mergeCell ref="C44:G44"/>
    <mergeCell ref="C29:G29"/>
    <mergeCell ref="C30:G30"/>
    <mergeCell ref="C31:G31"/>
    <mergeCell ref="C35:G35"/>
    <mergeCell ref="D36:G36"/>
    <mergeCell ref="D37:G37"/>
    <mergeCell ref="C38:G38"/>
    <mergeCell ref="D39:G39"/>
    <mergeCell ref="D40:G40"/>
    <mergeCell ref="C42:G42"/>
    <mergeCell ref="C43:G43"/>
    <mergeCell ref="D64:G64"/>
    <mergeCell ref="C48:G48"/>
    <mergeCell ref="D49:G49"/>
    <mergeCell ref="D50:G50"/>
    <mergeCell ref="C51:G51"/>
    <mergeCell ref="D52:G52"/>
    <mergeCell ref="D53:G53"/>
    <mergeCell ref="C56:G56"/>
    <mergeCell ref="C57:G57"/>
    <mergeCell ref="C58:G58"/>
    <mergeCell ref="C62:G62"/>
    <mergeCell ref="D63:G63"/>
    <mergeCell ref="D81:G81"/>
    <mergeCell ref="C65:G65"/>
    <mergeCell ref="D66:G66"/>
    <mergeCell ref="D67:G67"/>
    <mergeCell ref="C70:G70"/>
    <mergeCell ref="C71:G71"/>
    <mergeCell ref="C72:G72"/>
    <mergeCell ref="C76:G76"/>
    <mergeCell ref="D77:G77"/>
    <mergeCell ref="D78:G78"/>
    <mergeCell ref="C79:G79"/>
    <mergeCell ref="D80:G80"/>
    <mergeCell ref="C93:G93"/>
    <mergeCell ref="D94:G94"/>
    <mergeCell ref="D95:G95"/>
    <mergeCell ref="C84:G84"/>
    <mergeCell ref="C85:G85"/>
    <mergeCell ref="C86:G86"/>
    <mergeCell ref="C90:G90"/>
    <mergeCell ref="D91:G91"/>
    <mergeCell ref="D92:G92"/>
  </mergeCells>
  <dataValidations count="8">
    <dataValidation type="list" allowBlank="1" showInputMessage="1" showErrorMessage="1" sqref="D10:D11 D13:D14">
      <formula1>$I$12:$I$14</formula1>
    </dataValidation>
    <dataValidation type="list" allowBlank="1" showInputMessage="1" showErrorMessage="1" sqref="C74:G74 C33:G33 C7:G7 C20:G20 C46:G46 C60:G60 C88:G88">
      <formula1>$I$6:$I$7</formula1>
    </dataValidation>
    <dataValidation type="list" allowBlank="1" showInputMessage="1" showErrorMessage="1" sqref="D23:G24 D26:G27">
      <formula1>$I$23:$I$28</formula1>
    </dataValidation>
    <dataValidation type="list" allowBlank="1" showInputMessage="1" showErrorMessage="1" sqref="D36:G37 D39:G40">
      <formula1>$I$35:$I$46</formula1>
    </dataValidation>
    <dataValidation type="list" allowBlank="1" showInputMessage="1" showErrorMessage="1" sqref="D49:G50 D52:G53">
      <formula1>$I$49:$I$55</formula1>
    </dataValidation>
    <dataValidation type="list" allowBlank="1" showInputMessage="1" showErrorMessage="1" sqref="D63:G64 D66:G67">
      <formula1>$I$58:$I$65</formula1>
    </dataValidation>
    <dataValidation type="list" allowBlank="1" showInputMessage="1" showErrorMessage="1" sqref="D77:G78 D80:G81">
      <formula1>$I$74:$I$77</formula1>
    </dataValidation>
    <dataValidation type="list" allowBlank="1" showInputMessage="1" showErrorMessage="1" sqref="D91:G92 D94:G95">
      <formula1>$I$86:$I$89</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95"/>
  <sheetViews>
    <sheetView showGridLines="0" workbookViewId="0">
      <selection activeCell="C3" sqref="C3:G3"/>
    </sheetView>
  </sheetViews>
  <sheetFormatPr baseColWidth="10" defaultColWidth="11.42578125" defaultRowHeight="15" x14ac:dyDescent="0.25"/>
  <cols>
    <col min="1" max="1" width="11.42578125" style="9"/>
    <col min="2" max="2" width="3" style="9" customWidth="1"/>
    <col min="3" max="3" width="19.85546875" style="11" customWidth="1"/>
    <col min="4" max="4" width="22.28515625" style="11" customWidth="1"/>
    <col min="5" max="5" width="24.7109375" style="11" customWidth="1"/>
    <col min="6" max="6" width="23.42578125" style="11" customWidth="1"/>
    <col min="7" max="7" width="35" style="11" customWidth="1"/>
    <col min="8" max="8" width="3" style="9" customWidth="1"/>
    <col min="9" max="9" width="11.42578125" style="9" hidden="1" customWidth="1"/>
    <col min="10" max="10" width="3.42578125" style="9" customWidth="1"/>
    <col min="11" max="16384" width="11.42578125" style="9"/>
  </cols>
  <sheetData>
    <row r="3" spans="3:9" x14ac:dyDescent="0.25">
      <c r="C3" s="83" t="s">
        <v>0</v>
      </c>
      <c r="D3" s="83"/>
      <c r="E3" s="83"/>
      <c r="F3" s="83"/>
      <c r="G3" s="83"/>
    </row>
    <row r="4" spans="3:9" ht="84" customHeight="1" x14ac:dyDescent="0.25">
      <c r="C4" s="57" t="s">
        <v>22</v>
      </c>
      <c r="D4" s="57"/>
      <c r="E4" s="57"/>
      <c r="F4" s="57"/>
      <c r="G4" s="57"/>
    </row>
    <row r="5" spans="3:9" ht="43.5" customHeight="1" x14ac:dyDescent="0.25">
      <c r="C5" s="74" t="s">
        <v>1</v>
      </c>
      <c r="D5" s="74"/>
      <c r="E5" s="74"/>
      <c r="F5" s="74"/>
      <c r="G5" s="74"/>
    </row>
    <row r="6" spans="3:9" ht="14.45" x14ac:dyDescent="0.35">
      <c r="C6" s="12">
        <v>0</v>
      </c>
      <c r="D6" s="12">
        <v>1</v>
      </c>
      <c r="E6" s="12">
        <v>2</v>
      </c>
      <c r="F6" s="12">
        <v>3</v>
      </c>
      <c r="G6" s="12">
        <v>4</v>
      </c>
      <c r="I6" s="10" t="s">
        <v>2</v>
      </c>
    </row>
    <row r="7" spans="3:9" ht="14.45" x14ac:dyDescent="0.35">
      <c r="C7" s="13"/>
      <c r="D7" s="13"/>
      <c r="E7" s="13"/>
      <c r="F7" s="13"/>
      <c r="G7" s="13"/>
      <c r="I7" s="10"/>
    </row>
    <row r="8" spans="3:9" ht="14.45" hidden="1" x14ac:dyDescent="0.35">
      <c r="C8" s="12">
        <v>0</v>
      </c>
      <c r="D8" s="12">
        <v>1</v>
      </c>
      <c r="E8" s="12">
        <v>2</v>
      </c>
      <c r="F8" s="12">
        <v>3</v>
      </c>
      <c r="G8" s="12">
        <v>4</v>
      </c>
      <c r="I8" s="10"/>
    </row>
    <row r="9" spans="3:9" x14ac:dyDescent="0.25">
      <c r="C9" s="63" t="s">
        <v>72</v>
      </c>
      <c r="D9" s="63"/>
      <c r="E9" s="63"/>
      <c r="F9" s="63"/>
      <c r="G9" s="63"/>
    </row>
    <row r="10" spans="3:9" ht="26.25" customHeight="1" x14ac:dyDescent="0.35">
      <c r="C10" s="14" t="s">
        <v>3</v>
      </c>
      <c r="D10" s="65"/>
      <c r="E10" s="65"/>
      <c r="F10" s="65"/>
      <c r="G10" s="84"/>
    </row>
    <row r="11" spans="3:9" ht="28.5" customHeight="1" x14ac:dyDescent="0.35">
      <c r="C11" s="14" t="s">
        <v>4</v>
      </c>
      <c r="D11" s="65"/>
      <c r="E11" s="65"/>
      <c r="F11" s="65"/>
      <c r="G11" s="84"/>
    </row>
    <row r="12" spans="3:9" x14ac:dyDescent="0.25">
      <c r="C12" s="63" t="s">
        <v>73</v>
      </c>
      <c r="D12" s="63"/>
      <c r="E12" s="63"/>
      <c r="F12" s="63"/>
      <c r="G12" s="63"/>
      <c r="I12" s="9" t="s">
        <v>23</v>
      </c>
    </row>
    <row r="13" spans="3:9" ht="29.25" customHeight="1" x14ac:dyDescent="0.25">
      <c r="C13" s="14" t="s">
        <v>3</v>
      </c>
      <c r="D13" s="65"/>
      <c r="E13" s="65"/>
      <c r="F13" s="65"/>
      <c r="G13" s="84"/>
      <c r="I13" s="9" t="s">
        <v>24</v>
      </c>
    </row>
    <row r="14" spans="3:9" ht="28.5" customHeight="1" x14ac:dyDescent="0.25">
      <c r="C14" s="14" t="s">
        <v>4</v>
      </c>
      <c r="D14" s="65"/>
      <c r="E14" s="65"/>
      <c r="F14" s="65"/>
      <c r="G14" s="84"/>
      <c r="I14" s="9" t="s">
        <v>25</v>
      </c>
    </row>
    <row r="16" spans="3:9" ht="14.45" x14ac:dyDescent="0.35">
      <c r="C16" s="83" t="s">
        <v>5</v>
      </c>
      <c r="D16" s="83"/>
      <c r="E16" s="83"/>
      <c r="F16" s="83"/>
      <c r="G16" s="83"/>
    </row>
    <row r="17" spans="3:9" ht="216" customHeight="1" x14ac:dyDescent="0.25">
      <c r="C17" s="57" t="s">
        <v>42</v>
      </c>
      <c r="D17" s="57"/>
      <c r="E17" s="57"/>
      <c r="F17" s="57"/>
      <c r="G17" s="57"/>
    </row>
    <row r="18" spans="3:9" ht="27.75" customHeight="1" x14ac:dyDescent="0.25">
      <c r="C18" s="74" t="s">
        <v>1</v>
      </c>
      <c r="D18" s="74"/>
      <c r="E18" s="74"/>
      <c r="F18" s="74"/>
      <c r="G18" s="74"/>
    </row>
    <row r="19" spans="3:9" x14ac:dyDescent="0.25">
      <c r="C19" s="12">
        <v>0</v>
      </c>
      <c r="D19" s="12">
        <v>1</v>
      </c>
      <c r="E19" s="12">
        <v>2</v>
      </c>
      <c r="F19" s="12">
        <v>3</v>
      </c>
      <c r="G19" s="12">
        <v>4</v>
      </c>
    </row>
    <row r="20" spans="3:9" x14ac:dyDescent="0.25">
      <c r="C20" s="13"/>
      <c r="D20" s="13"/>
      <c r="E20" s="13"/>
      <c r="F20" s="13"/>
      <c r="G20" s="13"/>
    </row>
    <row r="21" spans="3:9" ht="14.45" hidden="1" x14ac:dyDescent="0.35">
      <c r="C21" s="12">
        <v>0</v>
      </c>
      <c r="D21" s="12">
        <v>1</v>
      </c>
      <c r="E21" s="12">
        <v>2</v>
      </c>
      <c r="F21" s="12">
        <v>3</v>
      </c>
      <c r="G21" s="12">
        <v>4</v>
      </c>
      <c r="I21" s="10"/>
    </row>
    <row r="22" spans="3:9" ht="40.5" customHeight="1" x14ac:dyDescent="0.25">
      <c r="C22" s="81" t="s">
        <v>72</v>
      </c>
      <c r="D22" s="60"/>
      <c r="E22" s="60"/>
      <c r="F22" s="60"/>
      <c r="G22" s="82"/>
    </row>
    <row r="23" spans="3:9" ht="28.5" customHeight="1" x14ac:dyDescent="0.25">
      <c r="C23" s="14" t="s">
        <v>3</v>
      </c>
      <c r="D23" s="65"/>
      <c r="E23" s="65"/>
      <c r="F23" s="65"/>
      <c r="G23" s="84"/>
      <c r="I23" s="9" t="s">
        <v>26</v>
      </c>
    </row>
    <row r="24" spans="3:9" ht="28.5" customHeight="1" x14ac:dyDescent="0.25">
      <c r="C24" s="14" t="s">
        <v>4</v>
      </c>
      <c r="D24" s="65"/>
      <c r="E24" s="65"/>
      <c r="F24" s="65"/>
      <c r="G24" s="84"/>
      <c r="I24" s="9" t="s">
        <v>43</v>
      </c>
    </row>
    <row r="25" spans="3:9" x14ac:dyDescent="0.25">
      <c r="C25" s="81" t="s">
        <v>73</v>
      </c>
      <c r="D25" s="60"/>
      <c r="E25" s="60"/>
      <c r="F25" s="60"/>
      <c r="G25" s="82"/>
      <c r="I25" s="9" t="s">
        <v>27</v>
      </c>
    </row>
    <row r="26" spans="3:9" ht="28.5" customHeight="1" x14ac:dyDescent="0.25">
      <c r="C26" s="14" t="s">
        <v>3</v>
      </c>
      <c r="D26" s="65"/>
      <c r="E26" s="65"/>
      <c r="F26" s="65"/>
      <c r="G26" s="84"/>
      <c r="I26" s="9" t="s">
        <v>28</v>
      </c>
    </row>
    <row r="27" spans="3:9" ht="28.5" customHeight="1" x14ac:dyDescent="0.25">
      <c r="C27" s="14" t="s">
        <v>4</v>
      </c>
      <c r="D27" s="65"/>
      <c r="E27" s="65"/>
      <c r="F27" s="65"/>
      <c r="G27" s="84"/>
      <c r="I27" s="9" t="s">
        <v>29</v>
      </c>
    </row>
    <row r="28" spans="3:9" x14ac:dyDescent="0.25">
      <c r="I28" s="9" t="s">
        <v>30</v>
      </c>
    </row>
    <row r="29" spans="3:9" x14ac:dyDescent="0.25">
      <c r="C29" s="83" t="s">
        <v>6</v>
      </c>
      <c r="D29" s="83"/>
      <c r="E29" s="83"/>
      <c r="F29" s="83"/>
      <c r="G29" s="83"/>
    </row>
    <row r="30" spans="3:9" ht="383.45" customHeight="1" x14ac:dyDescent="0.25">
      <c r="C30" s="57" t="s">
        <v>31</v>
      </c>
      <c r="D30" s="57"/>
      <c r="E30" s="57"/>
      <c r="F30" s="57"/>
      <c r="G30" s="57"/>
    </row>
    <row r="31" spans="3:9" ht="31.5" customHeight="1" x14ac:dyDescent="0.25">
      <c r="C31" s="74" t="s">
        <v>1</v>
      </c>
      <c r="D31" s="74"/>
      <c r="E31" s="74"/>
      <c r="F31" s="74"/>
      <c r="G31" s="74"/>
    </row>
    <row r="32" spans="3:9" x14ac:dyDescent="0.25">
      <c r="C32" s="15">
        <v>0</v>
      </c>
      <c r="D32" s="15">
        <v>1</v>
      </c>
      <c r="E32" s="15">
        <v>2</v>
      </c>
      <c r="F32" s="15">
        <v>3</v>
      </c>
      <c r="G32" s="15">
        <v>4</v>
      </c>
    </row>
    <row r="33" spans="3:9" x14ac:dyDescent="0.25">
      <c r="C33" s="16"/>
      <c r="D33" s="16"/>
      <c r="E33" s="16"/>
      <c r="F33" s="16"/>
      <c r="G33" s="16"/>
    </row>
    <row r="34" spans="3:9" ht="14.45" hidden="1" x14ac:dyDescent="0.35">
      <c r="C34" s="12">
        <v>0</v>
      </c>
      <c r="D34" s="12">
        <v>1</v>
      </c>
      <c r="E34" s="12">
        <v>2</v>
      </c>
      <c r="F34" s="12">
        <v>3</v>
      </c>
      <c r="G34" s="12">
        <v>4</v>
      </c>
      <c r="I34" s="10"/>
    </row>
    <row r="35" spans="3:9" ht="37.700000000000003" customHeight="1" x14ac:dyDescent="0.25">
      <c r="C35" s="81" t="s">
        <v>72</v>
      </c>
      <c r="D35" s="60"/>
      <c r="E35" s="60"/>
      <c r="F35" s="60"/>
      <c r="G35" s="82"/>
      <c r="I35" s="9" t="s">
        <v>74</v>
      </c>
    </row>
    <row r="36" spans="3:9" ht="42.75" customHeight="1" x14ac:dyDescent="0.25">
      <c r="C36" s="17" t="s">
        <v>3</v>
      </c>
      <c r="D36" s="60"/>
      <c r="E36" s="60"/>
      <c r="F36" s="60"/>
      <c r="G36" s="82"/>
      <c r="I36" s="9" t="s">
        <v>21</v>
      </c>
    </row>
    <row r="37" spans="3:9" ht="39.75" customHeight="1" x14ac:dyDescent="0.25">
      <c r="C37" s="14" t="s">
        <v>4</v>
      </c>
      <c r="D37" s="60"/>
      <c r="E37" s="60"/>
      <c r="F37" s="60"/>
      <c r="G37" s="82"/>
      <c r="I37" s="9" t="s">
        <v>75</v>
      </c>
    </row>
    <row r="38" spans="3:9" ht="40.5" customHeight="1" x14ac:dyDescent="0.25">
      <c r="C38" s="81" t="s">
        <v>73</v>
      </c>
      <c r="D38" s="60"/>
      <c r="E38" s="60"/>
      <c r="F38" s="60"/>
      <c r="G38" s="82"/>
      <c r="I38" s="9" t="s">
        <v>76</v>
      </c>
    </row>
    <row r="39" spans="3:9" ht="37.700000000000003" customHeight="1" x14ac:dyDescent="0.25">
      <c r="C39" s="17" t="s">
        <v>3</v>
      </c>
      <c r="D39" s="60"/>
      <c r="E39" s="60"/>
      <c r="F39" s="60"/>
      <c r="G39" s="82"/>
      <c r="I39" s="9" t="s">
        <v>34</v>
      </c>
    </row>
    <row r="40" spans="3:9" ht="41.45" customHeight="1" x14ac:dyDescent="0.25">
      <c r="C40" s="14" t="s">
        <v>4</v>
      </c>
      <c r="D40" s="60"/>
      <c r="E40" s="60"/>
      <c r="F40" s="60"/>
      <c r="G40" s="82"/>
      <c r="I40" s="9" t="s">
        <v>35</v>
      </c>
    </row>
    <row r="41" spans="3:9" x14ac:dyDescent="0.25">
      <c r="I41" s="9" t="s">
        <v>8</v>
      </c>
    </row>
    <row r="42" spans="3:9" x14ac:dyDescent="0.25">
      <c r="C42" s="83" t="s">
        <v>11</v>
      </c>
      <c r="D42" s="83"/>
      <c r="E42" s="83"/>
      <c r="F42" s="83"/>
      <c r="G42" s="83"/>
      <c r="I42" s="9" t="s">
        <v>36</v>
      </c>
    </row>
    <row r="43" spans="3:9" ht="273" customHeight="1" x14ac:dyDescent="0.25">
      <c r="C43" s="57" t="s">
        <v>44</v>
      </c>
      <c r="D43" s="57"/>
      <c r="E43" s="57"/>
      <c r="F43" s="57"/>
      <c r="G43" s="57"/>
      <c r="I43" s="9" t="s">
        <v>45</v>
      </c>
    </row>
    <row r="44" spans="3:9" ht="43.5" customHeight="1" x14ac:dyDescent="0.25">
      <c r="C44" s="81" t="s">
        <v>1</v>
      </c>
      <c r="D44" s="60"/>
      <c r="E44" s="60"/>
      <c r="F44" s="60"/>
      <c r="G44" s="82"/>
      <c r="I44" s="9" t="s">
        <v>46</v>
      </c>
    </row>
    <row r="45" spans="3:9" x14ac:dyDescent="0.25">
      <c r="C45" s="12">
        <v>0</v>
      </c>
      <c r="D45" s="12">
        <v>1</v>
      </c>
      <c r="E45" s="12">
        <v>2</v>
      </c>
      <c r="F45" s="12">
        <v>3</v>
      </c>
      <c r="G45" s="12">
        <v>4</v>
      </c>
      <c r="I45" s="9" t="s">
        <v>9</v>
      </c>
    </row>
    <row r="46" spans="3:9" x14ac:dyDescent="0.25">
      <c r="C46" s="13"/>
      <c r="D46" s="13"/>
      <c r="E46" s="13"/>
      <c r="F46" s="13"/>
      <c r="G46" s="13"/>
      <c r="I46" s="9" t="s">
        <v>10</v>
      </c>
    </row>
    <row r="47" spans="3:9" ht="14.45" hidden="1" x14ac:dyDescent="0.35">
      <c r="C47" s="12">
        <v>0</v>
      </c>
      <c r="D47" s="12">
        <v>1</v>
      </c>
      <c r="E47" s="12">
        <v>2</v>
      </c>
      <c r="F47" s="12">
        <v>3</v>
      </c>
      <c r="G47" s="12">
        <v>4</v>
      </c>
      <c r="I47" s="10"/>
    </row>
    <row r="48" spans="3:9" ht="40.5" customHeight="1" x14ac:dyDescent="0.25">
      <c r="C48" s="81" t="s">
        <v>72</v>
      </c>
      <c r="D48" s="60"/>
      <c r="E48" s="60"/>
      <c r="F48" s="60"/>
      <c r="G48" s="82"/>
    </row>
    <row r="49" spans="3:9" ht="36.75" customHeight="1" x14ac:dyDescent="0.25">
      <c r="C49" s="18" t="s">
        <v>3</v>
      </c>
      <c r="D49" s="60"/>
      <c r="E49" s="60"/>
      <c r="F49" s="60"/>
      <c r="G49" s="82"/>
      <c r="I49" s="9" t="s">
        <v>58</v>
      </c>
    </row>
    <row r="50" spans="3:9" ht="35.25" customHeight="1" x14ac:dyDescent="0.25">
      <c r="C50" s="18" t="s">
        <v>4</v>
      </c>
      <c r="D50" s="60"/>
      <c r="E50" s="60"/>
      <c r="F50" s="60"/>
      <c r="G50" s="82"/>
      <c r="I50" s="9" t="s">
        <v>59</v>
      </c>
    </row>
    <row r="51" spans="3:9" ht="39.75" customHeight="1" x14ac:dyDescent="0.25">
      <c r="C51" s="81" t="s">
        <v>73</v>
      </c>
      <c r="D51" s="60"/>
      <c r="E51" s="60"/>
      <c r="F51" s="60"/>
      <c r="G51" s="82"/>
      <c r="I51" s="9" t="s">
        <v>37</v>
      </c>
    </row>
    <row r="52" spans="3:9" ht="35.25" customHeight="1" x14ac:dyDescent="0.25">
      <c r="C52" s="18" t="s">
        <v>3</v>
      </c>
      <c r="D52" s="60"/>
      <c r="E52" s="60"/>
      <c r="F52" s="60"/>
      <c r="G52" s="82"/>
      <c r="I52" s="9" t="s">
        <v>47</v>
      </c>
    </row>
    <row r="53" spans="3:9" ht="36" customHeight="1" x14ac:dyDescent="0.25">
      <c r="C53" s="19" t="s">
        <v>4</v>
      </c>
      <c r="D53" s="60"/>
      <c r="E53" s="60"/>
      <c r="F53" s="60"/>
      <c r="G53" s="82"/>
      <c r="I53" s="9" t="s">
        <v>48</v>
      </c>
    </row>
    <row r="54" spans="3:9" x14ac:dyDescent="0.25">
      <c r="I54" s="9" t="s">
        <v>60</v>
      </c>
    </row>
    <row r="55" spans="3:9" x14ac:dyDescent="0.25">
      <c r="I55" s="9" t="s">
        <v>38</v>
      </c>
    </row>
    <row r="56" spans="3:9" x14ac:dyDescent="0.25">
      <c r="C56" s="83" t="s">
        <v>12</v>
      </c>
      <c r="D56" s="83"/>
      <c r="E56" s="83"/>
      <c r="F56" s="83"/>
      <c r="G56" s="83"/>
    </row>
    <row r="57" spans="3:9" ht="330.75" customHeight="1" x14ac:dyDescent="0.25">
      <c r="C57" s="57" t="s">
        <v>49</v>
      </c>
      <c r="D57" s="57"/>
      <c r="E57" s="57"/>
      <c r="F57" s="57"/>
      <c r="G57" s="57"/>
    </row>
    <row r="58" spans="3:9" ht="33" customHeight="1" x14ac:dyDescent="0.25">
      <c r="C58" s="81" t="s">
        <v>1</v>
      </c>
      <c r="D58" s="60"/>
      <c r="E58" s="60"/>
      <c r="F58" s="60"/>
      <c r="G58" s="82"/>
      <c r="I58" s="9" t="s">
        <v>13</v>
      </c>
    </row>
    <row r="59" spans="3:9" x14ac:dyDescent="0.25">
      <c r="C59" s="12">
        <v>0</v>
      </c>
      <c r="D59" s="12">
        <v>1</v>
      </c>
      <c r="E59" s="12">
        <v>2</v>
      </c>
      <c r="F59" s="12">
        <v>3</v>
      </c>
      <c r="G59" s="12">
        <v>4</v>
      </c>
      <c r="I59" s="9" t="s">
        <v>40</v>
      </c>
    </row>
    <row r="60" spans="3:9" x14ac:dyDescent="0.25">
      <c r="C60" s="13"/>
      <c r="D60" s="13"/>
      <c r="E60" s="13"/>
      <c r="F60" s="13"/>
      <c r="G60" s="13"/>
      <c r="I60" s="9" t="s">
        <v>39</v>
      </c>
    </row>
    <row r="61" spans="3:9" ht="14.45" hidden="1" x14ac:dyDescent="0.35">
      <c r="C61" s="12">
        <v>0</v>
      </c>
      <c r="D61" s="12">
        <v>1</v>
      </c>
      <c r="E61" s="12">
        <v>2</v>
      </c>
      <c r="F61" s="12">
        <v>3</v>
      </c>
      <c r="G61" s="12">
        <v>4</v>
      </c>
      <c r="I61" s="9" t="s">
        <v>61</v>
      </c>
    </row>
    <row r="62" spans="3:9" ht="33.950000000000003" customHeight="1" x14ac:dyDescent="0.25">
      <c r="C62" s="81" t="s">
        <v>72</v>
      </c>
      <c r="D62" s="60"/>
      <c r="E62" s="60"/>
      <c r="F62" s="60"/>
      <c r="G62" s="82"/>
      <c r="I62" s="9" t="s">
        <v>14</v>
      </c>
    </row>
    <row r="63" spans="3:9" ht="40.5" customHeight="1" x14ac:dyDescent="0.25">
      <c r="C63" s="20" t="s">
        <v>3</v>
      </c>
      <c r="D63" s="60" t="s">
        <v>39</v>
      </c>
      <c r="E63" s="60"/>
      <c r="F63" s="60"/>
      <c r="G63" s="82"/>
      <c r="I63" s="9" t="s">
        <v>50</v>
      </c>
    </row>
    <row r="64" spans="3:9" ht="39" customHeight="1" x14ac:dyDescent="0.25">
      <c r="C64" s="21" t="s">
        <v>4</v>
      </c>
      <c r="D64" s="60"/>
      <c r="E64" s="60"/>
      <c r="F64" s="60"/>
      <c r="G64" s="82"/>
      <c r="I64" s="9" t="s">
        <v>15</v>
      </c>
    </row>
    <row r="65" spans="3:9" ht="32.25" customHeight="1" x14ac:dyDescent="0.25">
      <c r="C65" s="81" t="s">
        <v>73</v>
      </c>
      <c r="D65" s="60"/>
      <c r="E65" s="60"/>
      <c r="F65" s="60"/>
      <c r="G65" s="82"/>
      <c r="I65" s="9" t="s">
        <v>62</v>
      </c>
    </row>
    <row r="66" spans="3:9" ht="37.700000000000003" customHeight="1" x14ac:dyDescent="0.25">
      <c r="C66" s="20" t="s">
        <v>3</v>
      </c>
      <c r="D66" s="60"/>
      <c r="E66" s="60"/>
      <c r="F66" s="60"/>
      <c r="G66" s="82"/>
    </row>
    <row r="67" spans="3:9" ht="39" customHeight="1" x14ac:dyDescent="0.25">
      <c r="C67" s="21" t="s">
        <v>4</v>
      </c>
      <c r="D67" s="60"/>
      <c r="E67" s="60"/>
      <c r="F67" s="60"/>
      <c r="G67" s="82"/>
    </row>
    <row r="70" spans="3:9" x14ac:dyDescent="0.25">
      <c r="C70" s="83" t="s">
        <v>16</v>
      </c>
      <c r="D70" s="83"/>
      <c r="E70" s="83"/>
      <c r="F70" s="83"/>
      <c r="G70" s="83"/>
    </row>
    <row r="71" spans="3:9" ht="122.25" customHeight="1" x14ac:dyDescent="0.25">
      <c r="C71" s="57" t="s">
        <v>51</v>
      </c>
      <c r="D71" s="57"/>
      <c r="E71" s="57"/>
      <c r="F71" s="57"/>
      <c r="G71" s="57"/>
    </row>
    <row r="72" spans="3:9" ht="36.75" customHeight="1" x14ac:dyDescent="0.25">
      <c r="C72" s="81" t="s">
        <v>1</v>
      </c>
      <c r="D72" s="60"/>
      <c r="E72" s="60"/>
      <c r="F72" s="60"/>
      <c r="G72" s="82"/>
    </row>
    <row r="73" spans="3:9" x14ac:dyDescent="0.25">
      <c r="C73" s="12">
        <v>0</v>
      </c>
      <c r="D73" s="12">
        <v>1</v>
      </c>
      <c r="E73" s="12">
        <v>2</v>
      </c>
      <c r="F73" s="12">
        <v>3</v>
      </c>
      <c r="G73" s="12">
        <v>4</v>
      </c>
    </row>
    <row r="74" spans="3:9" x14ac:dyDescent="0.25">
      <c r="C74" s="13"/>
      <c r="D74" s="13"/>
      <c r="E74" s="13"/>
      <c r="F74" s="13"/>
      <c r="G74" s="13"/>
      <c r="I74" s="9" t="s">
        <v>52</v>
      </c>
    </row>
    <row r="75" spans="3:9" ht="14.45" hidden="1" x14ac:dyDescent="0.35">
      <c r="C75" s="12">
        <v>0</v>
      </c>
      <c r="D75" s="12">
        <v>1</v>
      </c>
      <c r="E75" s="12">
        <v>2</v>
      </c>
      <c r="F75" s="12">
        <v>3</v>
      </c>
      <c r="G75" s="12">
        <v>4</v>
      </c>
      <c r="I75" s="9" t="s">
        <v>77</v>
      </c>
    </row>
    <row r="76" spans="3:9" ht="40.5" customHeight="1" x14ac:dyDescent="0.25">
      <c r="C76" s="81" t="s">
        <v>72</v>
      </c>
      <c r="D76" s="60"/>
      <c r="E76" s="60"/>
      <c r="F76" s="60"/>
      <c r="G76" s="82"/>
      <c r="I76" s="9" t="s">
        <v>17</v>
      </c>
    </row>
    <row r="77" spans="3:9" ht="33.950000000000003" customHeight="1" x14ac:dyDescent="0.25">
      <c r="C77" s="21" t="s">
        <v>3</v>
      </c>
      <c r="D77" s="60"/>
      <c r="E77" s="60"/>
      <c r="F77" s="60"/>
      <c r="G77" s="82"/>
      <c r="I77" s="9" t="s">
        <v>18</v>
      </c>
    </row>
    <row r="78" spans="3:9" ht="32.25" customHeight="1" x14ac:dyDescent="0.25">
      <c r="C78" s="21" t="s">
        <v>4</v>
      </c>
      <c r="D78" s="60"/>
      <c r="E78" s="60"/>
      <c r="F78" s="60"/>
      <c r="G78" s="82"/>
    </row>
    <row r="79" spans="3:9" ht="34.5" customHeight="1" x14ac:dyDescent="0.25">
      <c r="C79" s="81" t="s">
        <v>73</v>
      </c>
      <c r="D79" s="60"/>
      <c r="E79" s="60"/>
      <c r="F79" s="60"/>
      <c r="G79" s="82"/>
    </row>
    <row r="80" spans="3:9" ht="30.75" customHeight="1" x14ac:dyDescent="0.25">
      <c r="C80" s="21" t="s">
        <v>3</v>
      </c>
      <c r="D80" s="60"/>
      <c r="E80" s="60"/>
      <c r="F80" s="60"/>
      <c r="G80" s="82"/>
    </row>
    <row r="81" spans="3:9" ht="34.5" customHeight="1" x14ac:dyDescent="0.25">
      <c r="C81" s="22" t="s">
        <v>4</v>
      </c>
      <c r="D81" s="60"/>
      <c r="E81" s="60"/>
      <c r="F81" s="60"/>
      <c r="G81" s="82"/>
    </row>
    <row r="84" spans="3:9" x14ac:dyDescent="0.25">
      <c r="C84" s="83" t="s">
        <v>19</v>
      </c>
      <c r="D84" s="83"/>
      <c r="E84" s="83"/>
      <c r="F84" s="83"/>
      <c r="G84" s="83"/>
    </row>
    <row r="85" spans="3:9" ht="229.5" customHeight="1" x14ac:dyDescent="0.25">
      <c r="C85" s="57" t="s">
        <v>53</v>
      </c>
      <c r="D85" s="57"/>
      <c r="E85" s="57"/>
      <c r="F85" s="57"/>
      <c r="G85" s="57"/>
    </row>
    <row r="86" spans="3:9" ht="36" customHeight="1" x14ac:dyDescent="0.25">
      <c r="C86" s="81" t="s">
        <v>1</v>
      </c>
      <c r="D86" s="60"/>
      <c r="E86" s="60"/>
      <c r="F86" s="60"/>
      <c r="G86" s="82"/>
      <c r="I86" s="9" t="s">
        <v>20</v>
      </c>
    </row>
    <row r="87" spans="3:9" x14ac:dyDescent="0.25">
      <c r="C87" s="12">
        <v>0</v>
      </c>
      <c r="D87" s="12">
        <v>1</v>
      </c>
      <c r="E87" s="12">
        <v>2</v>
      </c>
      <c r="F87" s="12">
        <v>3</v>
      </c>
      <c r="G87" s="12">
        <v>4</v>
      </c>
      <c r="I87" s="9" t="s">
        <v>54</v>
      </c>
    </row>
    <row r="88" spans="3:9" x14ac:dyDescent="0.25">
      <c r="C88" s="13"/>
      <c r="D88" s="13"/>
      <c r="E88" s="13"/>
      <c r="F88" s="13"/>
      <c r="G88" s="13"/>
      <c r="I88" s="9" t="s">
        <v>55</v>
      </c>
    </row>
    <row r="89" spans="3:9" ht="14.45" hidden="1" x14ac:dyDescent="0.35">
      <c r="C89" s="12">
        <v>0</v>
      </c>
      <c r="D89" s="12">
        <v>1</v>
      </c>
      <c r="E89" s="12">
        <v>2</v>
      </c>
      <c r="F89" s="12">
        <v>3</v>
      </c>
      <c r="G89" s="12">
        <v>4</v>
      </c>
      <c r="I89" s="9" t="s">
        <v>41</v>
      </c>
    </row>
    <row r="90" spans="3:9" ht="35.25" customHeight="1" x14ac:dyDescent="0.25">
      <c r="C90" s="81" t="s">
        <v>72</v>
      </c>
      <c r="D90" s="60"/>
      <c r="E90" s="60"/>
      <c r="F90" s="60"/>
      <c r="G90" s="82"/>
    </row>
    <row r="91" spans="3:9" ht="39.75" customHeight="1" x14ac:dyDescent="0.25">
      <c r="C91" s="21" t="s">
        <v>3</v>
      </c>
      <c r="D91" s="60"/>
      <c r="E91" s="60"/>
      <c r="F91" s="60"/>
      <c r="G91" s="82"/>
    </row>
    <row r="92" spans="3:9" ht="45.2" customHeight="1" x14ac:dyDescent="0.25">
      <c r="C92" s="21" t="s">
        <v>4</v>
      </c>
      <c r="D92" s="60"/>
      <c r="E92" s="60"/>
      <c r="F92" s="60"/>
      <c r="G92" s="82"/>
    </row>
    <row r="93" spans="3:9" ht="33.950000000000003" customHeight="1" x14ac:dyDescent="0.25">
      <c r="C93" s="81" t="s">
        <v>73</v>
      </c>
      <c r="D93" s="60"/>
      <c r="E93" s="60"/>
      <c r="F93" s="60"/>
      <c r="G93" s="82"/>
    </row>
    <row r="94" spans="3:9" ht="40.5" customHeight="1" x14ac:dyDescent="0.25">
      <c r="C94" s="21" t="s">
        <v>3</v>
      </c>
      <c r="D94" s="60"/>
      <c r="E94" s="60"/>
      <c r="F94" s="60"/>
      <c r="G94" s="82"/>
    </row>
    <row r="95" spans="3:9" ht="45.2" customHeight="1" x14ac:dyDescent="0.25">
      <c r="C95" s="22" t="s">
        <v>4</v>
      </c>
      <c r="D95" s="60"/>
      <c r="E95" s="60"/>
      <c r="F95" s="60"/>
      <c r="G95" s="82"/>
    </row>
  </sheetData>
  <mergeCells count="63">
    <mergeCell ref="D11:G11"/>
    <mergeCell ref="C3:G3"/>
    <mergeCell ref="C4:G4"/>
    <mergeCell ref="C5:G5"/>
    <mergeCell ref="C9:G9"/>
    <mergeCell ref="D10:G10"/>
    <mergeCell ref="D27:G27"/>
    <mergeCell ref="C12:G12"/>
    <mergeCell ref="D13:G13"/>
    <mergeCell ref="D14:G14"/>
    <mergeCell ref="C16:G16"/>
    <mergeCell ref="C17:G17"/>
    <mergeCell ref="C18:G18"/>
    <mergeCell ref="C22:G22"/>
    <mergeCell ref="D23:G23"/>
    <mergeCell ref="D24:G24"/>
    <mergeCell ref="C25:G25"/>
    <mergeCell ref="D26:G26"/>
    <mergeCell ref="C44:G44"/>
    <mergeCell ref="C29:G29"/>
    <mergeCell ref="C30:G30"/>
    <mergeCell ref="C31:G31"/>
    <mergeCell ref="C35:G35"/>
    <mergeCell ref="D36:G36"/>
    <mergeCell ref="D37:G37"/>
    <mergeCell ref="C38:G38"/>
    <mergeCell ref="D39:G39"/>
    <mergeCell ref="D40:G40"/>
    <mergeCell ref="C42:G42"/>
    <mergeCell ref="C43:G43"/>
    <mergeCell ref="D64:G64"/>
    <mergeCell ref="C48:G48"/>
    <mergeCell ref="D49:G49"/>
    <mergeCell ref="D50:G50"/>
    <mergeCell ref="C51:G51"/>
    <mergeCell ref="D52:G52"/>
    <mergeCell ref="D53:G53"/>
    <mergeCell ref="C56:G56"/>
    <mergeCell ref="C57:G57"/>
    <mergeCell ref="C58:G58"/>
    <mergeCell ref="C62:G62"/>
    <mergeCell ref="D63:G63"/>
    <mergeCell ref="D81:G81"/>
    <mergeCell ref="C65:G65"/>
    <mergeCell ref="D66:G66"/>
    <mergeCell ref="D67:G67"/>
    <mergeCell ref="C70:G70"/>
    <mergeCell ref="C71:G71"/>
    <mergeCell ref="C72:G72"/>
    <mergeCell ref="C76:G76"/>
    <mergeCell ref="D77:G77"/>
    <mergeCell ref="D78:G78"/>
    <mergeCell ref="C79:G79"/>
    <mergeCell ref="D80:G80"/>
    <mergeCell ref="C93:G93"/>
    <mergeCell ref="D94:G94"/>
    <mergeCell ref="D95:G95"/>
    <mergeCell ref="C84:G84"/>
    <mergeCell ref="C85:G85"/>
    <mergeCell ref="C86:G86"/>
    <mergeCell ref="C90:G90"/>
    <mergeCell ref="D91:G91"/>
    <mergeCell ref="D92:G92"/>
  </mergeCells>
  <dataValidations count="8">
    <dataValidation type="list" allowBlank="1" showInputMessage="1" showErrorMessage="1" sqref="D10:D11 D13:D14">
      <formula1>$I$12:$I$14</formula1>
    </dataValidation>
    <dataValidation type="list" allowBlank="1" showInputMessage="1" showErrorMessage="1" sqref="C74:G74 C33:G33 C7:G7 C20:G20 C46:G46 C60:G60 C88:G88">
      <formula1>$I$6:$I$7</formula1>
    </dataValidation>
    <dataValidation type="list" allowBlank="1" showInputMessage="1" showErrorMessage="1" sqref="D23:G24 D26:G27">
      <formula1>$I$23:$I$28</formula1>
    </dataValidation>
    <dataValidation type="list" allowBlank="1" showInputMessage="1" showErrorMessage="1" sqref="D36:G37 D39:G40">
      <formula1>$I$35:$I$46</formula1>
    </dataValidation>
    <dataValidation type="list" allowBlank="1" showInputMessage="1" showErrorMessage="1" sqref="D49:G50 D52:G53">
      <formula1>$I$49:$I$55</formula1>
    </dataValidation>
    <dataValidation type="list" allowBlank="1" showInputMessage="1" showErrorMessage="1" sqref="D63:G64 D66:G67">
      <formula1>$I$58:$I$65</formula1>
    </dataValidation>
    <dataValidation type="list" allowBlank="1" showInputMessage="1" showErrorMessage="1" sqref="D77:G78 D80:G81">
      <formula1>$I$74:$I$77</formula1>
    </dataValidation>
    <dataValidation type="list" allowBlank="1" showInputMessage="1" showErrorMessage="1" sqref="D91:G92 D94:G95">
      <formula1>$I$86:$I$89</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95"/>
  <sheetViews>
    <sheetView showGridLines="0" workbookViewId="0">
      <selection activeCell="C3" sqref="C3:G3"/>
    </sheetView>
  </sheetViews>
  <sheetFormatPr baseColWidth="10" defaultColWidth="11.42578125" defaultRowHeight="15" x14ac:dyDescent="0.25"/>
  <cols>
    <col min="1" max="1" width="11.42578125" style="9"/>
    <col min="2" max="2" width="3" style="9" customWidth="1"/>
    <col min="3" max="3" width="19.85546875" style="11" customWidth="1"/>
    <col min="4" max="4" width="22.28515625" style="11" customWidth="1"/>
    <col min="5" max="5" width="24.7109375" style="11" customWidth="1"/>
    <col min="6" max="6" width="23.42578125" style="11" customWidth="1"/>
    <col min="7" max="7" width="35" style="11" customWidth="1"/>
    <col min="8" max="8" width="3" style="9" customWidth="1"/>
    <col min="9" max="9" width="11.42578125" style="9" hidden="1" customWidth="1"/>
    <col min="10" max="10" width="3.42578125" style="9" customWidth="1"/>
    <col min="11" max="16384" width="11.42578125" style="9"/>
  </cols>
  <sheetData>
    <row r="3" spans="3:9" x14ac:dyDescent="0.25">
      <c r="C3" s="83" t="s">
        <v>0</v>
      </c>
      <c r="D3" s="83"/>
      <c r="E3" s="83"/>
      <c r="F3" s="83"/>
      <c r="G3" s="83"/>
    </row>
    <row r="4" spans="3:9" ht="84" customHeight="1" x14ac:dyDescent="0.25">
      <c r="C4" s="57" t="s">
        <v>22</v>
      </c>
      <c r="D4" s="57"/>
      <c r="E4" s="57"/>
      <c r="F4" s="57"/>
      <c r="G4" s="57"/>
    </row>
    <row r="5" spans="3:9" ht="43.5" customHeight="1" x14ac:dyDescent="0.25">
      <c r="C5" s="74" t="s">
        <v>1</v>
      </c>
      <c r="D5" s="74"/>
      <c r="E5" s="74"/>
      <c r="F5" s="74"/>
      <c r="G5" s="74"/>
    </row>
    <row r="6" spans="3:9" ht="14.45" x14ac:dyDescent="0.35">
      <c r="C6" s="12">
        <v>0</v>
      </c>
      <c r="D6" s="12">
        <v>1</v>
      </c>
      <c r="E6" s="12">
        <v>2</v>
      </c>
      <c r="F6" s="12">
        <v>3</v>
      </c>
      <c r="G6" s="12">
        <v>4</v>
      </c>
      <c r="I6" s="10" t="s">
        <v>2</v>
      </c>
    </row>
    <row r="7" spans="3:9" ht="14.45" x14ac:dyDescent="0.35">
      <c r="C7" s="13"/>
      <c r="D7" s="13"/>
      <c r="E7" s="13"/>
      <c r="F7" s="13"/>
      <c r="G7" s="13"/>
      <c r="I7" s="10"/>
    </row>
    <row r="8" spans="3:9" ht="14.45" hidden="1" x14ac:dyDescent="0.35">
      <c r="C8" s="12">
        <v>0</v>
      </c>
      <c r="D8" s="12">
        <v>1</v>
      </c>
      <c r="E8" s="12">
        <v>2</v>
      </c>
      <c r="F8" s="12">
        <v>3</v>
      </c>
      <c r="G8" s="12">
        <v>4</v>
      </c>
      <c r="I8" s="10"/>
    </row>
    <row r="9" spans="3:9" x14ac:dyDescent="0.25">
      <c r="C9" s="63" t="s">
        <v>72</v>
      </c>
      <c r="D9" s="63"/>
      <c r="E9" s="63"/>
      <c r="F9" s="63"/>
      <c r="G9" s="63"/>
    </row>
    <row r="10" spans="3:9" ht="26.25" customHeight="1" x14ac:dyDescent="0.35">
      <c r="C10" s="14" t="s">
        <v>3</v>
      </c>
      <c r="D10" s="65"/>
      <c r="E10" s="65"/>
      <c r="F10" s="65"/>
      <c r="G10" s="84"/>
    </row>
    <row r="11" spans="3:9" ht="28.5" customHeight="1" x14ac:dyDescent="0.35">
      <c r="C11" s="14" t="s">
        <v>4</v>
      </c>
      <c r="D11" s="65"/>
      <c r="E11" s="65"/>
      <c r="F11" s="65"/>
      <c r="G11" s="84"/>
    </row>
    <row r="12" spans="3:9" x14ac:dyDescent="0.25">
      <c r="C12" s="63" t="s">
        <v>73</v>
      </c>
      <c r="D12" s="63"/>
      <c r="E12" s="63"/>
      <c r="F12" s="63"/>
      <c r="G12" s="63"/>
      <c r="I12" s="9" t="s">
        <v>23</v>
      </c>
    </row>
    <row r="13" spans="3:9" ht="29.25" customHeight="1" x14ac:dyDescent="0.25">
      <c r="C13" s="14" t="s">
        <v>3</v>
      </c>
      <c r="D13" s="65"/>
      <c r="E13" s="65"/>
      <c r="F13" s="65"/>
      <c r="G13" s="84"/>
      <c r="I13" s="9" t="s">
        <v>24</v>
      </c>
    </row>
    <row r="14" spans="3:9" ht="28.5" customHeight="1" x14ac:dyDescent="0.25">
      <c r="C14" s="14" t="s">
        <v>4</v>
      </c>
      <c r="D14" s="65"/>
      <c r="E14" s="65"/>
      <c r="F14" s="65"/>
      <c r="G14" s="84"/>
      <c r="I14" s="9" t="s">
        <v>25</v>
      </c>
    </row>
    <row r="16" spans="3:9" ht="14.45" x14ac:dyDescent="0.35">
      <c r="C16" s="83" t="s">
        <v>5</v>
      </c>
      <c r="D16" s="83"/>
      <c r="E16" s="83"/>
      <c r="F16" s="83"/>
      <c r="G16" s="83"/>
    </row>
    <row r="17" spans="3:9" ht="216" customHeight="1" x14ac:dyDescent="0.25">
      <c r="C17" s="57" t="s">
        <v>42</v>
      </c>
      <c r="D17" s="57"/>
      <c r="E17" s="57"/>
      <c r="F17" s="57"/>
      <c r="G17" s="57"/>
    </row>
    <row r="18" spans="3:9" ht="27.75" customHeight="1" x14ac:dyDescent="0.25">
      <c r="C18" s="74" t="s">
        <v>1</v>
      </c>
      <c r="D18" s="74"/>
      <c r="E18" s="74"/>
      <c r="F18" s="74"/>
      <c r="G18" s="74"/>
    </row>
    <row r="19" spans="3:9" x14ac:dyDescent="0.25">
      <c r="C19" s="12">
        <v>0</v>
      </c>
      <c r="D19" s="12">
        <v>1</v>
      </c>
      <c r="E19" s="12">
        <v>2</v>
      </c>
      <c r="F19" s="12">
        <v>3</v>
      </c>
      <c r="G19" s="12">
        <v>4</v>
      </c>
    </row>
    <row r="20" spans="3:9" x14ac:dyDescent="0.25">
      <c r="C20" s="13"/>
      <c r="D20" s="13"/>
      <c r="E20" s="13"/>
      <c r="F20" s="13"/>
      <c r="G20" s="13"/>
    </row>
    <row r="21" spans="3:9" ht="14.45" hidden="1" x14ac:dyDescent="0.35">
      <c r="C21" s="12">
        <v>0</v>
      </c>
      <c r="D21" s="12">
        <v>1</v>
      </c>
      <c r="E21" s="12">
        <v>2</v>
      </c>
      <c r="F21" s="12">
        <v>3</v>
      </c>
      <c r="G21" s="12">
        <v>4</v>
      </c>
      <c r="I21" s="10"/>
    </row>
    <row r="22" spans="3:9" ht="40.5" customHeight="1" x14ac:dyDescent="0.25">
      <c r="C22" s="81" t="s">
        <v>72</v>
      </c>
      <c r="D22" s="60"/>
      <c r="E22" s="60"/>
      <c r="F22" s="60"/>
      <c r="G22" s="82"/>
    </row>
    <row r="23" spans="3:9" ht="28.5" customHeight="1" x14ac:dyDescent="0.25">
      <c r="C23" s="14" t="s">
        <v>3</v>
      </c>
      <c r="D23" s="65"/>
      <c r="E23" s="65"/>
      <c r="F23" s="65"/>
      <c r="G23" s="84"/>
      <c r="I23" s="9" t="s">
        <v>26</v>
      </c>
    </row>
    <row r="24" spans="3:9" ht="28.5" customHeight="1" x14ac:dyDescent="0.25">
      <c r="C24" s="14" t="s">
        <v>4</v>
      </c>
      <c r="D24" s="65"/>
      <c r="E24" s="65"/>
      <c r="F24" s="65"/>
      <c r="G24" s="84"/>
      <c r="I24" s="9" t="s">
        <v>43</v>
      </c>
    </row>
    <row r="25" spans="3:9" x14ac:dyDescent="0.25">
      <c r="C25" s="81" t="s">
        <v>73</v>
      </c>
      <c r="D25" s="60"/>
      <c r="E25" s="60"/>
      <c r="F25" s="60"/>
      <c r="G25" s="82"/>
      <c r="I25" s="9" t="s">
        <v>27</v>
      </c>
    </row>
    <row r="26" spans="3:9" ht="28.5" customHeight="1" x14ac:dyDescent="0.25">
      <c r="C26" s="14" t="s">
        <v>3</v>
      </c>
      <c r="D26" s="65"/>
      <c r="E26" s="65"/>
      <c r="F26" s="65"/>
      <c r="G26" s="84"/>
      <c r="I26" s="9" t="s">
        <v>28</v>
      </c>
    </row>
    <row r="27" spans="3:9" ht="28.5" customHeight="1" x14ac:dyDescent="0.25">
      <c r="C27" s="14" t="s">
        <v>4</v>
      </c>
      <c r="D27" s="65"/>
      <c r="E27" s="65"/>
      <c r="F27" s="65"/>
      <c r="G27" s="84"/>
      <c r="I27" s="9" t="s">
        <v>29</v>
      </c>
    </row>
    <row r="28" spans="3:9" x14ac:dyDescent="0.25">
      <c r="I28" s="9" t="s">
        <v>30</v>
      </c>
    </row>
    <row r="29" spans="3:9" x14ac:dyDescent="0.25">
      <c r="C29" s="83" t="s">
        <v>6</v>
      </c>
      <c r="D29" s="83"/>
      <c r="E29" s="83"/>
      <c r="F29" s="83"/>
      <c r="G29" s="83"/>
    </row>
    <row r="30" spans="3:9" ht="383.45" customHeight="1" x14ac:dyDescent="0.25">
      <c r="C30" s="57" t="s">
        <v>31</v>
      </c>
      <c r="D30" s="57"/>
      <c r="E30" s="57"/>
      <c r="F30" s="57"/>
      <c r="G30" s="57"/>
    </row>
    <row r="31" spans="3:9" ht="31.5" customHeight="1" x14ac:dyDescent="0.25">
      <c r="C31" s="74" t="s">
        <v>1</v>
      </c>
      <c r="D31" s="74"/>
      <c r="E31" s="74"/>
      <c r="F31" s="74"/>
      <c r="G31" s="74"/>
    </row>
    <row r="32" spans="3:9" x14ac:dyDescent="0.25">
      <c r="C32" s="15">
        <v>0</v>
      </c>
      <c r="D32" s="15">
        <v>1</v>
      </c>
      <c r="E32" s="15">
        <v>2</v>
      </c>
      <c r="F32" s="15">
        <v>3</v>
      </c>
      <c r="G32" s="15">
        <v>4</v>
      </c>
    </row>
    <row r="33" spans="3:9" x14ac:dyDescent="0.25">
      <c r="C33" s="16"/>
      <c r="D33" s="16"/>
      <c r="E33" s="16"/>
      <c r="F33" s="16"/>
      <c r="G33" s="16"/>
    </row>
    <row r="34" spans="3:9" ht="14.45" hidden="1" x14ac:dyDescent="0.35">
      <c r="C34" s="12">
        <v>0</v>
      </c>
      <c r="D34" s="12">
        <v>1</v>
      </c>
      <c r="E34" s="12">
        <v>2</v>
      </c>
      <c r="F34" s="12">
        <v>3</v>
      </c>
      <c r="G34" s="12">
        <v>4</v>
      </c>
      <c r="I34" s="10"/>
    </row>
    <row r="35" spans="3:9" ht="37.700000000000003" customHeight="1" x14ac:dyDescent="0.25">
      <c r="C35" s="81" t="s">
        <v>72</v>
      </c>
      <c r="D35" s="60"/>
      <c r="E35" s="60"/>
      <c r="F35" s="60"/>
      <c r="G35" s="82"/>
      <c r="I35" s="9" t="s">
        <v>74</v>
      </c>
    </row>
    <row r="36" spans="3:9" ht="42.75" customHeight="1" x14ac:dyDescent="0.25">
      <c r="C36" s="17" t="s">
        <v>3</v>
      </c>
      <c r="D36" s="60"/>
      <c r="E36" s="60"/>
      <c r="F36" s="60"/>
      <c r="G36" s="82"/>
      <c r="I36" s="9" t="s">
        <v>21</v>
      </c>
    </row>
    <row r="37" spans="3:9" ht="39.75" customHeight="1" x14ac:dyDescent="0.25">
      <c r="C37" s="14" t="s">
        <v>4</v>
      </c>
      <c r="D37" s="60"/>
      <c r="E37" s="60"/>
      <c r="F37" s="60"/>
      <c r="G37" s="82"/>
      <c r="I37" s="9" t="s">
        <v>75</v>
      </c>
    </row>
    <row r="38" spans="3:9" ht="40.5" customHeight="1" x14ac:dyDescent="0.25">
      <c r="C38" s="81" t="s">
        <v>73</v>
      </c>
      <c r="D38" s="60"/>
      <c r="E38" s="60"/>
      <c r="F38" s="60"/>
      <c r="G38" s="82"/>
      <c r="I38" s="9" t="s">
        <v>76</v>
      </c>
    </row>
    <row r="39" spans="3:9" ht="37.700000000000003" customHeight="1" x14ac:dyDescent="0.25">
      <c r="C39" s="17" t="s">
        <v>3</v>
      </c>
      <c r="D39" s="60"/>
      <c r="E39" s="60"/>
      <c r="F39" s="60"/>
      <c r="G39" s="82"/>
      <c r="I39" s="9" t="s">
        <v>34</v>
      </c>
    </row>
    <row r="40" spans="3:9" ht="41.45" customHeight="1" x14ac:dyDescent="0.25">
      <c r="C40" s="14" t="s">
        <v>4</v>
      </c>
      <c r="D40" s="60"/>
      <c r="E40" s="60"/>
      <c r="F40" s="60"/>
      <c r="G40" s="82"/>
      <c r="I40" s="9" t="s">
        <v>35</v>
      </c>
    </row>
    <row r="41" spans="3:9" x14ac:dyDescent="0.25">
      <c r="I41" s="9" t="s">
        <v>8</v>
      </c>
    </row>
    <row r="42" spans="3:9" x14ac:dyDescent="0.25">
      <c r="C42" s="83" t="s">
        <v>11</v>
      </c>
      <c r="D42" s="83"/>
      <c r="E42" s="83"/>
      <c r="F42" s="83"/>
      <c r="G42" s="83"/>
      <c r="I42" s="9" t="s">
        <v>36</v>
      </c>
    </row>
    <row r="43" spans="3:9" ht="273" customHeight="1" x14ac:dyDescent="0.25">
      <c r="C43" s="57" t="s">
        <v>44</v>
      </c>
      <c r="D43" s="57"/>
      <c r="E43" s="57"/>
      <c r="F43" s="57"/>
      <c r="G43" s="57"/>
      <c r="I43" s="9" t="s">
        <v>45</v>
      </c>
    </row>
    <row r="44" spans="3:9" ht="43.5" customHeight="1" x14ac:dyDescent="0.25">
      <c r="C44" s="81" t="s">
        <v>1</v>
      </c>
      <c r="D44" s="60"/>
      <c r="E44" s="60"/>
      <c r="F44" s="60"/>
      <c r="G44" s="82"/>
      <c r="I44" s="9" t="s">
        <v>46</v>
      </c>
    </row>
    <row r="45" spans="3:9" x14ac:dyDescent="0.25">
      <c r="C45" s="12">
        <v>0</v>
      </c>
      <c r="D45" s="12">
        <v>1</v>
      </c>
      <c r="E45" s="12">
        <v>2</v>
      </c>
      <c r="F45" s="12">
        <v>3</v>
      </c>
      <c r="G45" s="12">
        <v>4</v>
      </c>
      <c r="I45" s="9" t="s">
        <v>9</v>
      </c>
    </row>
    <row r="46" spans="3:9" x14ac:dyDescent="0.25">
      <c r="C46" s="13"/>
      <c r="D46" s="13"/>
      <c r="E46" s="13"/>
      <c r="F46" s="13"/>
      <c r="G46" s="13"/>
      <c r="I46" s="9" t="s">
        <v>10</v>
      </c>
    </row>
    <row r="47" spans="3:9" ht="14.45" hidden="1" x14ac:dyDescent="0.35">
      <c r="C47" s="12">
        <v>0</v>
      </c>
      <c r="D47" s="12">
        <v>1</v>
      </c>
      <c r="E47" s="12">
        <v>2</v>
      </c>
      <c r="F47" s="12">
        <v>3</v>
      </c>
      <c r="G47" s="12">
        <v>4</v>
      </c>
      <c r="I47" s="10"/>
    </row>
    <row r="48" spans="3:9" ht="40.5" customHeight="1" x14ac:dyDescent="0.25">
      <c r="C48" s="81" t="s">
        <v>72</v>
      </c>
      <c r="D48" s="60"/>
      <c r="E48" s="60"/>
      <c r="F48" s="60"/>
      <c r="G48" s="82"/>
    </row>
    <row r="49" spans="3:9" ht="36.75" customHeight="1" x14ac:dyDescent="0.25">
      <c r="C49" s="18" t="s">
        <v>3</v>
      </c>
      <c r="D49" s="60"/>
      <c r="E49" s="60"/>
      <c r="F49" s="60"/>
      <c r="G49" s="82"/>
      <c r="I49" s="9" t="s">
        <v>58</v>
      </c>
    </row>
    <row r="50" spans="3:9" ht="35.25" customHeight="1" x14ac:dyDescent="0.25">
      <c r="C50" s="18" t="s">
        <v>4</v>
      </c>
      <c r="D50" s="60"/>
      <c r="E50" s="60"/>
      <c r="F50" s="60"/>
      <c r="G50" s="82"/>
      <c r="I50" s="9" t="s">
        <v>59</v>
      </c>
    </row>
    <row r="51" spans="3:9" ht="39.75" customHeight="1" x14ac:dyDescent="0.25">
      <c r="C51" s="81" t="s">
        <v>73</v>
      </c>
      <c r="D51" s="60"/>
      <c r="E51" s="60"/>
      <c r="F51" s="60"/>
      <c r="G51" s="82"/>
      <c r="I51" s="9" t="s">
        <v>37</v>
      </c>
    </row>
    <row r="52" spans="3:9" ht="35.25" customHeight="1" x14ac:dyDescent="0.25">
      <c r="C52" s="18" t="s">
        <v>3</v>
      </c>
      <c r="D52" s="60"/>
      <c r="E52" s="60"/>
      <c r="F52" s="60"/>
      <c r="G52" s="82"/>
      <c r="I52" s="9" t="s">
        <v>47</v>
      </c>
    </row>
    <row r="53" spans="3:9" ht="36" customHeight="1" x14ac:dyDescent="0.25">
      <c r="C53" s="19" t="s">
        <v>4</v>
      </c>
      <c r="D53" s="60"/>
      <c r="E53" s="60"/>
      <c r="F53" s="60"/>
      <c r="G53" s="82"/>
      <c r="I53" s="9" t="s">
        <v>48</v>
      </c>
    </row>
    <row r="54" spans="3:9" x14ac:dyDescent="0.25">
      <c r="I54" s="9" t="s">
        <v>60</v>
      </c>
    </row>
    <row r="55" spans="3:9" x14ac:dyDescent="0.25">
      <c r="I55" s="9" t="s">
        <v>38</v>
      </c>
    </row>
    <row r="56" spans="3:9" x14ac:dyDescent="0.25">
      <c r="C56" s="83" t="s">
        <v>12</v>
      </c>
      <c r="D56" s="83"/>
      <c r="E56" s="83"/>
      <c r="F56" s="83"/>
      <c r="G56" s="83"/>
    </row>
    <row r="57" spans="3:9" ht="330.75" customHeight="1" x14ac:dyDescent="0.25">
      <c r="C57" s="57" t="s">
        <v>49</v>
      </c>
      <c r="D57" s="57"/>
      <c r="E57" s="57"/>
      <c r="F57" s="57"/>
      <c r="G57" s="57"/>
    </row>
    <row r="58" spans="3:9" ht="33" customHeight="1" x14ac:dyDescent="0.25">
      <c r="C58" s="81" t="s">
        <v>1</v>
      </c>
      <c r="D58" s="60"/>
      <c r="E58" s="60"/>
      <c r="F58" s="60"/>
      <c r="G58" s="82"/>
      <c r="I58" s="9" t="s">
        <v>13</v>
      </c>
    </row>
    <row r="59" spans="3:9" x14ac:dyDescent="0.25">
      <c r="C59" s="12">
        <v>0</v>
      </c>
      <c r="D59" s="12">
        <v>1</v>
      </c>
      <c r="E59" s="12">
        <v>2</v>
      </c>
      <c r="F59" s="12">
        <v>3</v>
      </c>
      <c r="G59" s="12">
        <v>4</v>
      </c>
      <c r="I59" s="9" t="s">
        <v>40</v>
      </c>
    </row>
    <row r="60" spans="3:9" x14ac:dyDescent="0.25">
      <c r="C60" s="13"/>
      <c r="D60" s="13"/>
      <c r="E60" s="13"/>
      <c r="F60" s="13"/>
      <c r="G60" s="13"/>
      <c r="I60" s="9" t="s">
        <v>39</v>
      </c>
    </row>
    <row r="61" spans="3:9" ht="14.45" hidden="1" x14ac:dyDescent="0.35">
      <c r="C61" s="12">
        <v>0</v>
      </c>
      <c r="D61" s="12">
        <v>1</v>
      </c>
      <c r="E61" s="12">
        <v>2</v>
      </c>
      <c r="F61" s="12">
        <v>3</v>
      </c>
      <c r="G61" s="12">
        <v>4</v>
      </c>
      <c r="I61" s="9" t="s">
        <v>61</v>
      </c>
    </row>
    <row r="62" spans="3:9" ht="33.950000000000003" customHeight="1" x14ac:dyDescent="0.25">
      <c r="C62" s="81" t="s">
        <v>72</v>
      </c>
      <c r="D62" s="60"/>
      <c r="E62" s="60"/>
      <c r="F62" s="60"/>
      <c r="G62" s="82"/>
      <c r="I62" s="9" t="s">
        <v>14</v>
      </c>
    </row>
    <row r="63" spans="3:9" ht="40.5" customHeight="1" x14ac:dyDescent="0.25">
      <c r="C63" s="20" t="s">
        <v>3</v>
      </c>
      <c r="D63" s="60" t="s">
        <v>39</v>
      </c>
      <c r="E63" s="60"/>
      <c r="F63" s="60"/>
      <c r="G63" s="82"/>
      <c r="I63" s="9" t="s">
        <v>50</v>
      </c>
    </row>
    <row r="64" spans="3:9" ht="39" customHeight="1" x14ac:dyDescent="0.25">
      <c r="C64" s="21" t="s">
        <v>4</v>
      </c>
      <c r="D64" s="60"/>
      <c r="E64" s="60"/>
      <c r="F64" s="60"/>
      <c r="G64" s="82"/>
      <c r="I64" s="9" t="s">
        <v>15</v>
      </c>
    </row>
    <row r="65" spans="3:9" ht="32.25" customHeight="1" x14ac:dyDescent="0.25">
      <c r="C65" s="81" t="s">
        <v>73</v>
      </c>
      <c r="D65" s="60"/>
      <c r="E65" s="60"/>
      <c r="F65" s="60"/>
      <c r="G65" s="82"/>
      <c r="I65" s="9" t="s">
        <v>62</v>
      </c>
    </row>
    <row r="66" spans="3:9" ht="37.700000000000003" customHeight="1" x14ac:dyDescent="0.25">
      <c r="C66" s="20" t="s">
        <v>3</v>
      </c>
      <c r="D66" s="60"/>
      <c r="E66" s="60"/>
      <c r="F66" s="60"/>
      <c r="G66" s="82"/>
    </row>
    <row r="67" spans="3:9" ht="39" customHeight="1" x14ac:dyDescent="0.25">
      <c r="C67" s="21" t="s">
        <v>4</v>
      </c>
      <c r="D67" s="60"/>
      <c r="E67" s="60"/>
      <c r="F67" s="60"/>
      <c r="G67" s="82"/>
    </row>
    <row r="70" spans="3:9" x14ac:dyDescent="0.25">
      <c r="C70" s="83" t="s">
        <v>16</v>
      </c>
      <c r="D70" s="83"/>
      <c r="E70" s="83"/>
      <c r="F70" s="83"/>
      <c r="G70" s="83"/>
    </row>
    <row r="71" spans="3:9" ht="122.25" customHeight="1" x14ac:dyDescent="0.25">
      <c r="C71" s="57" t="s">
        <v>51</v>
      </c>
      <c r="D71" s="57"/>
      <c r="E71" s="57"/>
      <c r="F71" s="57"/>
      <c r="G71" s="57"/>
    </row>
    <row r="72" spans="3:9" ht="36.75" customHeight="1" x14ac:dyDescent="0.25">
      <c r="C72" s="81" t="s">
        <v>1</v>
      </c>
      <c r="D72" s="60"/>
      <c r="E72" s="60"/>
      <c r="F72" s="60"/>
      <c r="G72" s="82"/>
    </row>
    <row r="73" spans="3:9" x14ac:dyDescent="0.25">
      <c r="C73" s="12">
        <v>0</v>
      </c>
      <c r="D73" s="12">
        <v>1</v>
      </c>
      <c r="E73" s="12">
        <v>2</v>
      </c>
      <c r="F73" s="12">
        <v>3</v>
      </c>
      <c r="G73" s="12">
        <v>4</v>
      </c>
    </row>
    <row r="74" spans="3:9" x14ac:dyDescent="0.25">
      <c r="C74" s="13"/>
      <c r="D74" s="13"/>
      <c r="E74" s="13"/>
      <c r="F74" s="13"/>
      <c r="G74" s="13"/>
      <c r="I74" s="9" t="s">
        <v>52</v>
      </c>
    </row>
    <row r="75" spans="3:9" ht="14.45" hidden="1" x14ac:dyDescent="0.35">
      <c r="C75" s="12">
        <v>0</v>
      </c>
      <c r="D75" s="12">
        <v>1</v>
      </c>
      <c r="E75" s="12">
        <v>2</v>
      </c>
      <c r="F75" s="12">
        <v>3</v>
      </c>
      <c r="G75" s="12">
        <v>4</v>
      </c>
      <c r="I75" s="9" t="s">
        <v>77</v>
      </c>
    </row>
    <row r="76" spans="3:9" ht="40.5" customHeight="1" x14ac:dyDescent="0.25">
      <c r="C76" s="81" t="s">
        <v>72</v>
      </c>
      <c r="D76" s="60"/>
      <c r="E76" s="60"/>
      <c r="F76" s="60"/>
      <c r="G76" s="82"/>
      <c r="I76" s="9" t="s">
        <v>17</v>
      </c>
    </row>
    <row r="77" spans="3:9" ht="33.950000000000003" customHeight="1" x14ac:dyDescent="0.25">
      <c r="C77" s="21" t="s">
        <v>3</v>
      </c>
      <c r="D77" s="60"/>
      <c r="E77" s="60"/>
      <c r="F77" s="60"/>
      <c r="G77" s="82"/>
      <c r="I77" s="9" t="s">
        <v>18</v>
      </c>
    </row>
    <row r="78" spans="3:9" ht="32.25" customHeight="1" x14ac:dyDescent="0.25">
      <c r="C78" s="21" t="s">
        <v>4</v>
      </c>
      <c r="D78" s="60"/>
      <c r="E78" s="60"/>
      <c r="F78" s="60"/>
      <c r="G78" s="82"/>
    </row>
    <row r="79" spans="3:9" ht="34.5" customHeight="1" x14ac:dyDescent="0.25">
      <c r="C79" s="81" t="s">
        <v>73</v>
      </c>
      <c r="D79" s="60"/>
      <c r="E79" s="60"/>
      <c r="F79" s="60"/>
      <c r="G79" s="82"/>
    </row>
    <row r="80" spans="3:9" ht="30.75" customHeight="1" x14ac:dyDescent="0.25">
      <c r="C80" s="21" t="s">
        <v>3</v>
      </c>
      <c r="D80" s="60"/>
      <c r="E80" s="60"/>
      <c r="F80" s="60"/>
      <c r="G80" s="82"/>
    </row>
    <row r="81" spans="3:9" ht="34.5" customHeight="1" x14ac:dyDescent="0.25">
      <c r="C81" s="22" t="s">
        <v>4</v>
      </c>
      <c r="D81" s="60"/>
      <c r="E81" s="60"/>
      <c r="F81" s="60"/>
      <c r="G81" s="82"/>
    </row>
    <row r="84" spans="3:9" x14ac:dyDescent="0.25">
      <c r="C84" s="83" t="s">
        <v>19</v>
      </c>
      <c r="D84" s="83"/>
      <c r="E84" s="83"/>
      <c r="F84" s="83"/>
      <c r="G84" s="83"/>
    </row>
    <row r="85" spans="3:9" ht="229.5" customHeight="1" x14ac:dyDescent="0.25">
      <c r="C85" s="57" t="s">
        <v>53</v>
      </c>
      <c r="D85" s="57"/>
      <c r="E85" s="57"/>
      <c r="F85" s="57"/>
      <c r="G85" s="57"/>
    </row>
    <row r="86" spans="3:9" ht="36" customHeight="1" x14ac:dyDescent="0.25">
      <c r="C86" s="81" t="s">
        <v>1</v>
      </c>
      <c r="D86" s="60"/>
      <c r="E86" s="60"/>
      <c r="F86" s="60"/>
      <c r="G86" s="82"/>
      <c r="I86" s="9" t="s">
        <v>20</v>
      </c>
    </row>
    <row r="87" spans="3:9" x14ac:dyDescent="0.25">
      <c r="C87" s="12">
        <v>0</v>
      </c>
      <c r="D87" s="12">
        <v>1</v>
      </c>
      <c r="E87" s="12">
        <v>2</v>
      </c>
      <c r="F87" s="12">
        <v>3</v>
      </c>
      <c r="G87" s="12">
        <v>4</v>
      </c>
      <c r="I87" s="9" t="s">
        <v>54</v>
      </c>
    </row>
    <row r="88" spans="3:9" x14ac:dyDescent="0.25">
      <c r="C88" s="13"/>
      <c r="D88" s="13"/>
      <c r="E88" s="13"/>
      <c r="F88" s="13"/>
      <c r="G88" s="13"/>
      <c r="I88" s="9" t="s">
        <v>55</v>
      </c>
    </row>
    <row r="89" spans="3:9" ht="14.45" hidden="1" x14ac:dyDescent="0.35">
      <c r="C89" s="12">
        <v>0</v>
      </c>
      <c r="D89" s="12">
        <v>1</v>
      </c>
      <c r="E89" s="12">
        <v>2</v>
      </c>
      <c r="F89" s="12">
        <v>3</v>
      </c>
      <c r="G89" s="12">
        <v>4</v>
      </c>
      <c r="I89" s="9" t="s">
        <v>41</v>
      </c>
    </row>
    <row r="90" spans="3:9" ht="35.25" customHeight="1" x14ac:dyDescent="0.25">
      <c r="C90" s="81" t="s">
        <v>72</v>
      </c>
      <c r="D90" s="60"/>
      <c r="E90" s="60"/>
      <c r="F90" s="60"/>
      <c r="G90" s="82"/>
    </row>
    <row r="91" spans="3:9" ht="39.75" customHeight="1" x14ac:dyDescent="0.25">
      <c r="C91" s="21" t="s">
        <v>3</v>
      </c>
      <c r="D91" s="60"/>
      <c r="E91" s="60"/>
      <c r="F91" s="60"/>
      <c r="G91" s="82"/>
    </row>
    <row r="92" spans="3:9" ht="45.2" customHeight="1" x14ac:dyDescent="0.25">
      <c r="C92" s="21" t="s">
        <v>4</v>
      </c>
      <c r="D92" s="60"/>
      <c r="E92" s="60"/>
      <c r="F92" s="60"/>
      <c r="G92" s="82"/>
    </row>
    <row r="93" spans="3:9" ht="33.950000000000003" customHeight="1" x14ac:dyDescent="0.25">
      <c r="C93" s="81" t="s">
        <v>73</v>
      </c>
      <c r="D93" s="60"/>
      <c r="E93" s="60"/>
      <c r="F93" s="60"/>
      <c r="G93" s="82"/>
    </row>
    <row r="94" spans="3:9" ht="40.5" customHeight="1" x14ac:dyDescent="0.25">
      <c r="C94" s="21" t="s">
        <v>3</v>
      </c>
      <c r="D94" s="60"/>
      <c r="E94" s="60"/>
      <c r="F94" s="60"/>
      <c r="G94" s="82"/>
    </row>
    <row r="95" spans="3:9" ht="45.2" customHeight="1" x14ac:dyDescent="0.25">
      <c r="C95" s="22" t="s">
        <v>4</v>
      </c>
      <c r="D95" s="60"/>
      <c r="E95" s="60"/>
      <c r="F95" s="60"/>
      <c r="G95" s="82"/>
    </row>
  </sheetData>
  <mergeCells count="63">
    <mergeCell ref="D11:G11"/>
    <mergeCell ref="C3:G3"/>
    <mergeCell ref="C4:G4"/>
    <mergeCell ref="C5:G5"/>
    <mergeCell ref="C9:G9"/>
    <mergeCell ref="D10:G10"/>
    <mergeCell ref="D27:G27"/>
    <mergeCell ref="C12:G12"/>
    <mergeCell ref="D13:G13"/>
    <mergeCell ref="D14:G14"/>
    <mergeCell ref="C16:G16"/>
    <mergeCell ref="C17:G17"/>
    <mergeCell ref="C18:G18"/>
    <mergeCell ref="C22:G22"/>
    <mergeCell ref="D23:G23"/>
    <mergeCell ref="D24:G24"/>
    <mergeCell ref="C25:G25"/>
    <mergeCell ref="D26:G26"/>
    <mergeCell ref="C44:G44"/>
    <mergeCell ref="C29:G29"/>
    <mergeCell ref="C30:G30"/>
    <mergeCell ref="C31:G31"/>
    <mergeCell ref="C35:G35"/>
    <mergeCell ref="D36:G36"/>
    <mergeCell ref="D37:G37"/>
    <mergeCell ref="C38:G38"/>
    <mergeCell ref="D39:G39"/>
    <mergeCell ref="D40:G40"/>
    <mergeCell ref="C42:G42"/>
    <mergeCell ref="C43:G43"/>
    <mergeCell ref="D64:G64"/>
    <mergeCell ref="C48:G48"/>
    <mergeCell ref="D49:G49"/>
    <mergeCell ref="D50:G50"/>
    <mergeCell ref="C51:G51"/>
    <mergeCell ref="D52:G52"/>
    <mergeCell ref="D53:G53"/>
    <mergeCell ref="C56:G56"/>
    <mergeCell ref="C57:G57"/>
    <mergeCell ref="C58:G58"/>
    <mergeCell ref="C62:G62"/>
    <mergeCell ref="D63:G63"/>
    <mergeCell ref="D81:G81"/>
    <mergeCell ref="C65:G65"/>
    <mergeCell ref="D66:G66"/>
    <mergeCell ref="D67:G67"/>
    <mergeCell ref="C70:G70"/>
    <mergeCell ref="C71:G71"/>
    <mergeCell ref="C72:G72"/>
    <mergeCell ref="C76:G76"/>
    <mergeCell ref="D77:G77"/>
    <mergeCell ref="D78:G78"/>
    <mergeCell ref="C79:G79"/>
    <mergeCell ref="D80:G80"/>
    <mergeCell ref="C93:G93"/>
    <mergeCell ref="D94:G94"/>
    <mergeCell ref="D95:G95"/>
    <mergeCell ref="C84:G84"/>
    <mergeCell ref="C85:G85"/>
    <mergeCell ref="C86:G86"/>
    <mergeCell ref="C90:G90"/>
    <mergeCell ref="D91:G91"/>
    <mergeCell ref="D92:G92"/>
  </mergeCells>
  <dataValidations count="8">
    <dataValidation type="list" allowBlank="1" showInputMessage="1" showErrorMessage="1" sqref="D49:G50 D52:G53">
      <formula1>$I$49:$I$55</formula1>
    </dataValidation>
    <dataValidation type="list" allowBlank="1" showInputMessage="1" showErrorMessage="1" sqref="D36:G37 D39:G40">
      <formula1>$I$35:$I$46</formula1>
    </dataValidation>
    <dataValidation type="list" allowBlank="1" showInputMessage="1" showErrorMessage="1" sqref="D23:G24 D26:G27">
      <formula1>$I$23:$I$28</formula1>
    </dataValidation>
    <dataValidation type="list" allowBlank="1" showInputMessage="1" showErrorMessage="1" sqref="C74:G74 C33:G33 C7:G7 C20:G20 C46:G46 C60:G60 C88:G88">
      <formula1>$I$6:$I$7</formula1>
    </dataValidation>
    <dataValidation type="list" allowBlank="1" showInputMessage="1" showErrorMessage="1" sqref="D10:D11 D13:D14">
      <formula1>$I$12:$I$14</formula1>
    </dataValidation>
    <dataValidation type="list" allowBlank="1" showInputMessage="1" showErrorMessage="1" sqref="D63:G64 D66:G67">
      <formula1>$I$58:$I$65</formula1>
    </dataValidation>
    <dataValidation type="list" allowBlank="1" showInputMessage="1" showErrorMessage="1" sqref="D77:G78 D80:G81">
      <formula1>$I$74:$I$77</formula1>
    </dataValidation>
    <dataValidation type="list" allowBlank="1" showInputMessage="1" showErrorMessage="1" sqref="D91:G92 D94:G95">
      <formula1>$I$86:$I$89</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117"/>
  <sheetViews>
    <sheetView showGridLines="0" zoomScale="85" zoomScaleNormal="85" workbookViewId="0">
      <selection activeCell="J8" sqref="J8"/>
    </sheetView>
  </sheetViews>
  <sheetFormatPr baseColWidth="10" defaultColWidth="11.42578125" defaultRowHeight="15" x14ac:dyDescent="0.25"/>
  <cols>
    <col min="1" max="1" width="1.5703125" style="9" customWidth="1"/>
    <col min="2" max="16384" width="11.42578125" style="9"/>
  </cols>
  <sheetData>
    <row r="3" spans="2:3" ht="14.45" x14ac:dyDescent="0.35">
      <c r="B3" s="9">
        <f>+'Encuesta 1'!C4</f>
        <v>0</v>
      </c>
      <c r="C3" s="9" t="str">
        <f>+IFERROR(HLOOKUP("X",'Encuesta 1'!$C$14:$G$15,2,FALSE),"")</f>
        <v/>
      </c>
    </row>
    <row r="4" spans="2:3" ht="14.45" x14ac:dyDescent="0.35">
      <c r="B4" s="9" t="str">
        <f>+'Encuesta 1'!C22</f>
        <v>Pilar I: Derechos de propiedad</v>
      </c>
      <c r="C4" s="9" t="str">
        <f>+IFERROR(HLOOKUP("X",'Encuesta 1'!$C$26:$G$27,2,FALSE),"")</f>
        <v/>
      </c>
    </row>
    <row r="5" spans="2:3" ht="14.45" x14ac:dyDescent="0.35">
      <c r="B5" s="9" t="str">
        <f>+'Encuesta 1'!C38</f>
        <v>Pilar II: Órgano de Dirección</v>
      </c>
      <c r="C5" s="9" t="str">
        <f>+IFERROR(HLOOKUP("X",'Encuesta 1'!$C$42:$G$43,2,FALSE),"")</f>
        <v/>
      </c>
    </row>
    <row r="6" spans="2:3" ht="14.45" x14ac:dyDescent="0.35">
      <c r="B6" s="9" t="str">
        <f>+'Encuesta 1'!C51</f>
        <v>Pilar III: Gestión</v>
      </c>
      <c r="C6" s="9" t="str">
        <f>+IFERROR(HLOOKUP("X",'Encuesta 1'!$C$55:$G$56,2,FALSE),"")</f>
        <v/>
      </c>
    </row>
    <row r="7" spans="2:3" ht="14.45" x14ac:dyDescent="0.35">
      <c r="B7" s="9" t="str">
        <f>+'Encuesta 1'!C65</f>
        <v>Pilar IV:  Cumplimiento y Gestión de riesgos</v>
      </c>
      <c r="C7" s="9" t="str">
        <f>+IFERROR(HLOOKUP("X",'Encuesta 1'!$C$69:$G$70,2,FALSE),"")</f>
        <v/>
      </c>
    </row>
    <row r="8" spans="2:3" ht="14.45" x14ac:dyDescent="0.35">
      <c r="B8" s="9" t="str">
        <f>+'Encuesta 1'!C79</f>
        <v>Pilar V: Ética y conflictos de interés</v>
      </c>
      <c r="C8" s="9" t="str">
        <f>+IFERROR(HLOOKUP("X",'Encuesta 1'!$C$83:$G$84,2,FALSE),"")</f>
        <v/>
      </c>
    </row>
    <row r="9" spans="2:3" ht="14.45" x14ac:dyDescent="0.35">
      <c r="B9" s="9" t="str">
        <f>+'Encuesta 1'!C93</f>
        <v>Pilar VI: Transparencia y comunicación</v>
      </c>
      <c r="C9" s="9" t="str">
        <f>+IFERROR(HLOOKUP("X",'Encuesta 1'!$C$97:$G$98,2,FALSE),"")</f>
        <v/>
      </c>
    </row>
    <row r="21" spans="2:3" ht="14.45" x14ac:dyDescent="0.35">
      <c r="B21" s="9">
        <f>+'Encuesta 2'!C21</f>
        <v>0</v>
      </c>
      <c r="C21" s="9" t="str">
        <f>+IFERROR(HLOOKUP("X",'Encuesta 2'!$C$7:$G$8,2,FALSE),"")</f>
        <v/>
      </c>
    </row>
    <row r="22" spans="2:3" ht="14.45" x14ac:dyDescent="0.35">
      <c r="B22" s="9">
        <f>+'Encuesta 2'!C34</f>
        <v>0</v>
      </c>
      <c r="C22" s="9" t="str">
        <f>+IFERROR(HLOOKUP("X",'Encuesta 2'!$C$20:$G$21,2,FALSE),"")</f>
        <v/>
      </c>
    </row>
    <row r="23" spans="2:3" ht="14.45" x14ac:dyDescent="0.35">
      <c r="B23" s="9">
        <f>+'Encuesta 2'!C47</f>
        <v>0</v>
      </c>
      <c r="C23" s="9" t="str">
        <f>+IFERROR(HLOOKUP("X",'Encuesta 2'!$C$33:$G$34,2,FALSE),"")</f>
        <v/>
      </c>
    </row>
    <row r="24" spans="2:3" ht="14.45" x14ac:dyDescent="0.35">
      <c r="B24" s="9">
        <f>+'Encuesta 2'!C60</f>
        <v>0</v>
      </c>
      <c r="C24" s="9" t="str">
        <f>+IFERROR(HLOOKUP("X",'Encuesta 2'!$C$46:$G$47,2,FALSE),"")</f>
        <v/>
      </c>
    </row>
    <row r="25" spans="2:3" ht="14.45" x14ac:dyDescent="0.35">
      <c r="B25" s="9">
        <f>+'Encuesta 2'!C74</f>
        <v>0</v>
      </c>
      <c r="C25" s="9" t="str">
        <f>+IFERROR(HLOOKUP("X",'Encuesta 2'!$C$60:$G$61,2,FALSE),"")</f>
        <v/>
      </c>
    </row>
    <row r="26" spans="2:3" ht="14.45" x14ac:dyDescent="0.35">
      <c r="B26" s="9">
        <f>+'Encuesta 2'!C88</f>
        <v>0</v>
      </c>
      <c r="C26" s="9" t="str">
        <f>+IFERROR(HLOOKUP("X",'Encuesta 2'!$C$74:$G$75,2,FALSE),"")</f>
        <v/>
      </c>
    </row>
    <row r="27" spans="2:3" ht="14.45" x14ac:dyDescent="0.35">
      <c r="B27" s="9">
        <f>+'Encuesta 2'!C102</f>
        <v>0</v>
      </c>
      <c r="C27" s="9" t="str">
        <f>+IFERROR(HLOOKUP("X",'Encuesta 2'!$C$88:$G$89,2,FALSE),"")</f>
        <v/>
      </c>
    </row>
    <row r="39" spans="2:3" x14ac:dyDescent="0.25">
      <c r="B39" s="9" t="str">
        <f>+'Encuesta 3'!C39</f>
        <v xml:space="preserve">* Primera referencia: </v>
      </c>
      <c r="C39" s="9" t="str">
        <f>+IFERROR(HLOOKUP("X",'Encuesta 3'!$C$7:$G$8,2,FALSE),"")</f>
        <v/>
      </c>
    </row>
    <row r="40" spans="2:3" x14ac:dyDescent="0.25">
      <c r="B40" s="9" t="str">
        <f>+'Encuesta 3'!C52</f>
        <v xml:space="preserve">* Primera referencia: </v>
      </c>
      <c r="C40" s="9" t="str">
        <f>+IFERROR(HLOOKUP("X",'Encuesta 3'!$C$20:$G$21,2,FALSE),"")</f>
        <v/>
      </c>
    </row>
    <row r="41" spans="2:3" x14ac:dyDescent="0.25">
      <c r="B41" s="9" t="str">
        <f>+'Encuesta 3'!C65</f>
        <v>De  los estándares antes enunciados, señale aquellos  que  a su juicio aún no han sido alcanzados y requieren mayor mejora :</v>
      </c>
      <c r="C41" s="9" t="str">
        <f>+IFERROR(HLOOKUP("X",'Encuesta 3'!$C$33:$G$34,2,FALSE),"")</f>
        <v/>
      </c>
    </row>
    <row r="42" spans="2:3" x14ac:dyDescent="0.25">
      <c r="B42" s="9" t="str">
        <f>+'Encuesta 3'!C78</f>
        <v>* Segunda referencia:</v>
      </c>
      <c r="C42" s="9" t="str">
        <f>+IFERROR(HLOOKUP("X",'Encuesta 3'!$C$46:$G$47,2,FALSE),"")</f>
        <v/>
      </c>
    </row>
    <row r="43" spans="2:3" x14ac:dyDescent="0.25">
      <c r="B43" s="9" t="str">
        <f>+'Encuesta 3'!C92</f>
        <v>* Segunda referencia:</v>
      </c>
      <c r="C43" s="9" t="str">
        <f>+IFERROR(HLOOKUP("X",'Encuesta 3'!$C$60:$G$61,2,FALSE),"")</f>
        <v/>
      </c>
    </row>
    <row r="44" spans="2:3" x14ac:dyDescent="0.25">
      <c r="B44" s="9">
        <f>+'Encuesta 3'!C106</f>
        <v>0</v>
      </c>
      <c r="C44" s="9" t="str">
        <f>+IFERROR(HLOOKUP("X",'Encuesta 3'!$C$74:$G$75,2,FALSE),"")</f>
        <v/>
      </c>
    </row>
    <row r="45" spans="2:3" x14ac:dyDescent="0.25">
      <c r="B45" s="9">
        <f>+'Encuesta 3'!C120</f>
        <v>0</v>
      </c>
      <c r="C45" s="9" t="str">
        <f>+IFERROR(HLOOKUP("X",'Encuesta 3'!$C$88:$G$89,2,FALSE),"")</f>
        <v/>
      </c>
    </row>
    <row r="57" spans="2:3" x14ac:dyDescent="0.25">
      <c r="B57" s="9" t="str">
        <f>+'Encuesta 4'!C57</f>
        <v xml:space="preserve">El presente pilar alberga usualmente diferentes estándares o Buenas Prácticas de Gobernanza, entre las que se relevan:
a) La Organización cuenta con un sistema de control interno aprobado por el Órgano de Dirección; el cual monitorea el cumplimiento de procesos operativos y financieros, la administración de los activos y los riesgos de incumplimiento.
b) Organización cuenta con comité de auditoría integrado por miembros del Órgano de Dirección con funciones definidas en Normativa Interna.
c) La Organización cuenta con unidad de auditoría interna con responsabilidades definidas en Normativa Interna. Esta unidad goza de autonomía y es designada por Órgano de Dirección.
d) Con respecto a la auditoría externa:
     i. Está a cargo de auditar anualmente los estados financieros.
     ii. La ejerce una entidad independiente; la cual es rotada regularmente.
     iii. Se divulga los otros servicios que son contratados con la misma entidad que audita los estados financieros.
e) Organización ha aprobado política de gestión de riesgos; la que incluye los procesos y procedimientos para identificar, evaluar y gestionar los riesgos.
f) Organización cuenta con comité de riesgos integrado por Órgano de Dirección, con funciones definidas en Normativa Interna.
g) Organización cuenta con mapa de sus obligaciones normativas y de los respectivos responsables de cumplimiento; asimismo ha establecido instancia responsable de su seguimiento.
h) Cuando se cuente con instancia de fiscalización:
     i. Tiene reglas definidas para su conformación y funcionamiento.
     ii. Coordina actividades con demás órganos de dirección.
     iii. Mantiene plan de trabajo y cuenta con procedimientos definidos para sus reuniones.
     iv. Emite informes anuales.
</v>
      </c>
      <c r="C57" s="9" t="str">
        <f>+IFERROR(HLOOKUP("X",'Encuesta 4'!$C$7:$G$8,2,FALSE),"")</f>
        <v/>
      </c>
    </row>
    <row r="58" spans="2:3" x14ac:dyDescent="0.25">
      <c r="B58" s="9" t="str">
        <f>+'Encuesta 4'!C70</f>
        <v>Pilar V: Ética y conflictos de interés</v>
      </c>
      <c r="C58" s="9" t="str">
        <f>+IFERROR(HLOOKUP("X",'Encuesta 4'!$C$20:$G$21,2,FALSE),"")</f>
        <v/>
      </c>
    </row>
    <row r="59" spans="2:3" x14ac:dyDescent="0.25">
      <c r="B59" s="9">
        <f>+'Encuesta 4'!C83</f>
        <v>0</v>
      </c>
      <c r="C59" s="9" t="str">
        <f>+IFERROR(HLOOKUP("X",'Encuesta 4'!$C$33:$G$34,2,FALSE),"")</f>
        <v/>
      </c>
    </row>
    <row r="60" spans="2:3" x14ac:dyDescent="0.25">
      <c r="B60" s="9">
        <f>+'Encuesta 4'!C96</f>
        <v>0</v>
      </c>
      <c r="C60" s="9" t="str">
        <f>+IFERROR(HLOOKUP("X",'Encuesta 4'!$C$46:$G$47,2,FALSE),"")</f>
        <v/>
      </c>
    </row>
    <row r="61" spans="2:3" x14ac:dyDescent="0.25">
      <c r="B61" s="9">
        <f>+'Encuesta 4'!C110</f>
        <v>0</v>
      </c>
      <c r="C61" s="9" t="str">
        <f>+IFERROR(HLOOKUP("X",'Encuesta 4'!$C$60:$G$61,2,FALSE),"")</f>
        <v/>
      </c>
    </row>
    <row r="62" spans="2:3" x14ac:dyDescent="0.25">
      <c r="B62" s="9">
        <f>+'Encuesta 4'!C124</f>
        <v>0</v>
      </c>
      <c r="C62" s="9" t="str">
        <f>+IFERROR(HLOOKUP("X",'Encuesta 4'!$C$74:$G$75,2,FALSE),"")</f>
        <v/>
      </c>
    </row>
    <row r="63" spans="2:3" x14ac:dyDescent="0.25">
      <c r="B63" s="9">
        <f>+'Encuesta 4'!C138</f>
        <v>0</v>
      </c>
      <c r="C63" s="9" t="str">
        <f>+IFERROR(HLOOKUP("X",'Encuesta 4'!$C$88:$G$89,2,FALSE),"")</f>
        <v/>
      </c>
    </row>
    <row r="75" spans="2:3" x14ac:dyDescent="0.25">
      <c r="B75" s="9">
        <f>+'Encuesta 5'!C75</f>
        <v>0</v>
      </c>
      <c r="C75" s="9" t="str">
        <f>+IFERROR(HLOOKUP("X",'Encuesta 5'!$C$7:$G$8,2,FALSE),"")</f>
        <v/>
      </c>
    </row>
    <row r="76" spans="2:3" x14ac:dyDescent="0.25">
      <c r="B76" s="9">
        <f>+'Encuesta 5'!C88</f>
        <v>0</v>
      </c>
      <c r="C76" s="9" t="str">
        <f>+IFERROR(HLOOKUP("X",'Encuesta 5'!$C$20:$G$21,2,FALSE),"")</f>
        <v/>
      </c>
    </row>
    <row r="77" spans="2:3" x14ac:dyDescent="0.25">
      <c r="B77" s="9">
        <f>+'Encuesta 5'!C101</f>
        <v>0</v>
      </c>
      <c r="C77" s="9" t="str">
        <f>+IFERROR(HLOOKUP("X",'Encuesta 5'!$C$33:$G$34,2,FALSE),"")</f>
        <v/>
      </c>
    </row>
    <row r="78" spans="2:3" x14ac:dyDescent="0.25">
      <c r="B78" s="9">
        <f>+'Encuesta 5'!C114</f>
        <v>0</v>
      </c>
      <c r="C78" s="9" t="str">
        <f>+IFERROR(HLOOKUP("X",'Encuesta 5'!$C$46:$G$47,2,FALSE),"")</f>
        <v/>
      </c>
    </row>
    <row r="79" spans="2:3" x14ac:dyDescent="0.25">
      <c r="B79" s="9">
        <f>+'Encuesta 5'!C128</f>
        <v>0</v>
      </c>
      <c r="C79" s="9" t="str">
        <f>+IFERROR(HLOOKUP("X",'Encuesta 5'!$C$60:$G$61,2,FALSE),"")</f>
        <v/>
      </c>
    </row>
    <row r="80" spans="2:3" x14ac:dyDescent="0.25">
      <c r="B80" s="9">
        <f>+'Encuesta 5'!C142</f>
        <v>0</v>
      </c>
      <c r="C80" s="9" t="str">
        <f>+IFERROR(HLOOKUP("X",'Encuesta 5'!$C$74:$G$75,2,FALSE),"")</f>
        <v/>
      </c>
    </row>
    <row r="81" spans="2:3" x14ac:dyDescent="0.25">
      <c r="B81" s="9">
        <f>+'Encuesta 5'!C156</f>
        <v>0</v>
      </c>
      <c r="C81" s="9" t="str">
        <f>+IFERROR(HLOOKUP("X",'Encuesta 5'!$C$88:$G$89,2,FALSE),"")</f>
        <v/>
      </c>
    </row>
    <row r="93" spans="2:3" x14ac:dyDescent="0.25">
      <c r="B93" s="9" t="str">
        <f>+'Encuesta 6'!C93</f>
        <v>De  los estándares antes enunciados, señale aquellos  que  a su juicio aún no han sido alcanzados y requieren mayor mejora (máximo dos):</v>
      </c>
      <c r="C93" s="9" t="str">
        <f>+IFERROR(HLOOKUP("X",'Encuesta 6'!$C$7:$G$8,2,FALSE),"")</f>
        <v/>
      </c>
    </row>
    <row r="94" spans="2:3" x14ac:dyDescent="0.25">
      <c r="B94" s="9">
        <f>+'Encuesta 6'!C106</f>
        <v>0</v>
      </c>
      <c r="C94" s="9" t="str">
        <f>+IFERROR(HLOOKUP("X",'Encuesta 6'!$C$20:$G$21,2,FALSE),"")</f>
        <v/>
      </c>
    </row>
    <row r="95" spans="2:3" x14ac:dyDescent="0.25">
      <c r="B95" s="9">
        <f>+'Encuesta 6'!C119</f>
        <v>0</v>
      </c>
      <c r="C95" s="9" t="str">
        <f>+IFERROR(HLOOKUP("X",'Encuesta 6'!$C$33:$G$34,2,FALSE),"")</f>
        <v/>
      </c>
    </row>
    <row r="96" spans="2:3" x14ac:dyDescent="0.25">
      <c r="B96" s="9">
        <f>+'Encuesta 6'!C132</f>
        <v>0</v>
      </c>
      <c r="C96" s="9" t="str">
        <f>+IFERROR(HLOOKUP("X",'Encuesta 6'!$C$46:$G$47,2,FALSE),"")</f>
        <v/>
      </c>
    </row>
    <row r="97" spans="2:3" x14ac:dyDescent="0.25">
      <c r="B97" s="9">
        <f>+'Encuesta 6'!C146</f>
        <v>0</v>
      </c>
      <c r="C97" s="9" t="str">
        <f>+IFERROR(HLOOKUP("X",'Encuesta 6'!$C$60:$G$61,2,FALSE),"")</f>
        <v/>
      </c>
    </row>
    <row r="98" spans="2:3" x14ac:dyDescent="0.25">
      <c r="B98" s="9">
        <f>+'Encuesta 6'!C160</f>
        <v>0</v>
      </c>
      <c r="C98" s="9" t="str">
        <f>+IFERROR(HLOOKUP("X",'Encuesta 6'!$C$74:$G$75,2,FALSE),"")</f>
        <v/>
      </c>
    </row>
    <row r="99" spans="2:3" x14ac:dyDescent="0.25">
      <c r="B99" s="9">
        <f>+'Encuesta 6'!C174</f>
        <v>0</v>
      </c>
      <c r="C99" s="9" t="str">
        <f>+IFERROR(HLOOKUP("X",'Encuesta 6'!$C$88:$G$89,2,FALSE),"")</f>
        <v/>
      </c>
    </row>
    <row r="111" spans="2:3" x14ac:dyDescent="0.25">
      <c r="B111" s="9">
        <f>+'Encuesta 7'!C111</f>
        <v>0</v>
      </c>
      <c r="C111" s="9" t="str">
        <f>+IFERROR(HLOOKUP("X",'Encuesta 7'!$C$7:$G$8,2,FALSE),"")</f>
        <v/>
      </c>
    </row>
    <row r="112" spans="2:3" x14ac:dyDescent="0.25">
      <c r="B112" s="9">
        <f>+'Encuesta 7'!C124</f>
        <v>0</v>
      </c>
      <c r="C112" s="9" t="str">
        <f>+IFERROR(HLOOKUP("X",'Encuesta 7'!$C$20:$G$21,2,FALSE),"")</f>
        <v/>
      </c>
    </row>
    <row r="113" spans="2:3" x14ac:dyDescent="0.25">
      <c r="B113" s="9">
        <f>+'Encuesta 7'!C137</f>
        <v>0</v>
      </c>
      <c r="C113" s="9" t="str">
        <f>+IFERROR(HLOOKUP("X",'Encuesta 7'!$C$33:$G$34,2,FALSE),"")</f>
        <v/>
      </c>
    </row>
    <row r="114" spans="2:3" x14ac:dyDescent="0.25">
      <c r="B114" s="9">
        <f>+'Encuesta 7'!C150</f>
        <v>0</v>
      </c>
      <c r="C114" s="9" t="str">
        <f>+IFERROR(HLOOKUP("X",'Encuesta 7'!$C$46:$G$47,2,FALSE),"")</f>
        <v/>
      </c>
    </row>
    <row r="115" spans="2:3" x14ac:dyDescent="0.25">
      <c r="B115" s="9">
        <f>+'Encuesta 7'!C164</f>
        <v>0</v>
      </c>
      <c r="C115" s="9" t="str">
        <f>+IFERROR(HLOOKUP("X",'Encuesta 7'!$C$60:$G$61,2,FALSE),"")</f>
        <v/>
      </c>
    </row>
    <row r="116" spans="2:3" x14ac:dyDescent="0.25">
      <c r="B116" s="9">
        <f>+'Encuesta 7'!C178</f>
        <v>0</v>
      </c>
      <c r="C116" s="9" t="str">
        <f>+IFERROR(HLOOKUP("X",'Encuesta 7'!$C$74:$G$75,2,FALSE),"")</f>
        <v/>
      </c>
    </row>
    <row r="117" spans="2:3" x14ac:dyDescent="0.25">
      <c r="B117" s="9">
        <f>+'Encuesta 7'!C192</f>
        <v>0</v>
      </c>
      <c r="C117" s="9" t="str">
        <f>+IFERROR(HLOOKUP("X",'Encuesta 7'!$C$88:$G$89,2,FALSE),"")</f>
        <v/>
      </c>
    </row>
  </sheetData>
  <pageMargins left="0.7" right="0.7" top="0.75" bottom="0.75" header="0.3" footer="0.3"/>
  <pageSetup orientation="portrait" horizontalDpi="0"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95"/>
  <sheetViews>
    <sheetView showGridLines="0" zoomScale="70" zoomScaleNormal="70" workbookViewId="0">
      <selection activeCell="Y29" sqref="Y29"/>
    </sheetView>
  </sheetViews>
  <sheetFormatPr baseColWidth="10" defaultColWidth="11.42578125" defaultRowHeight="15" x14ac:dyDescent="0.25"/>
  <cols>
    <col min="1" max="1" width="3.28515625" style="23" customWidth="1"/>
    <col min="2" max="5" width="3.28515625" style="25" customWidth="1"/>
    <col min="6" max="7" width="11.42578125" style="25"/>
    <col min="8" max="16384" width="11.42578125" style="23"/>
  </cols>
  <sheetData>
    <row r="2" spans="2:10" ht="14.45" x14ac:dyDescent="0.35">
      <c r="C2" s="25" t="s">
        <v>63</v>
      </c>
      <c r="D2" s="25" t="s">
        <v>64</v>
      </c>
      <c r="E2" s="25" t="s">
        <v>65</v>
      </c>
      <c r="F2" s="25" t="s">
        <v>66</v>
      </c>
      <c r="G2" s="25" t="s">
        <v>67</v>
      </c>
      <c r="H2" s="23" t="s">
        <v>68</v>
      </c>
      <c r="I2" s="23" t="s">
        <v>69</v>
      </c>
    </row>
    <row r="3" spans="2:10" ht="14.45" x14ac:dyDescent="0.35">
      <c r="B3" s="25">
        <f>+'Encuesta 1'!C4</f>
        <v>0</v>
      </c>
      <c r="C3" s="26">
        <f>+IFERROR(HLOOKUP("X",'Encuesta 1'!$C$14:$G$16,2,FALSE),100)</f>
        <v>100</v>
      </c>
      <c r="D3" s="26">
        <f>+IFERROR(HLOOKUP("X",'Encuesta 2'!$C$7:$G$9,2,FALSE),100)</f>
        <v>100</v>
      </c>
      <c r="E3" s="26">
        <f>+IFERROR(HLOOKUP("X",'Encuesta 3'!$C$7:$G$9,2,FALSE),100)</f>
        <v>100</v>
      </c>
      <c r="F3" s="26">
        <f>+IFERROR(HLOOKUP("X",'Encuesta 4'!$C$7:$G$9,2,FALSE),100)</f>
        <v>100</v>
      </c>
      <c r="G3" s="26">
        <f>+IFERROR(HLOOKUP("X",'Encuesta 5'!$C$7:$G$9,2,FALSE),100)</f>
        <v>100</v>
      </c>
      <c r="H3" s="24">
        <f>+IFERROR(HLOOKUP("X",'Encuesta 6'!$C$7:$G$9,2,FALSE),100)</f>
        <v>100</v>
      </c>
      <c r="I3" s="24">
        <f>+IFERROR(HLOOKUP("X",'Encuesta 7'!$C$7:$G$9,2,FALSE),100)</f>
        <v>100</v>
      </c>
      <c r="J3" s="23">
        <f>+IFERROR(AVERAGEIF(C3:I3,"&lt;100",C3:I3),0)</f>
        <v>0</v>
      </c>
    </row>
    <row r="4" spans="2:10" ht="14.45" x14ac:dyDescent="0.35">
      <c r="B4" s="25" t="str">
        <f>+'Encuesta 1'!C22</f>
        <v>Pilar I: Derechos de propiedad</v>
      </c>
      <c r="C4" s="26">
        <f>+IFERROR(HLOOKUP("X",'Encuesta 1'!$C$26:$G$27,2,FALSE),100)</f>
        <v>100</v>
      </c>
      <c r="D4" s="26">
        <f>+IFERROR(HLOOKUP("X",'Encuesta 2'!$C$20:$G$21,2,FALSE),100)</f>
        <v>100</v>
      </c>
      <c r="E4" s="26">
        <f>+IFERROR(HLOOKUP("X",'Encuesta 3'!$C$20:$G$21,2,FALSE),100)</f>
        <v>100</v>
      </c>
      <c r="F4" s="26">
        <f>+IFERROR(HLOOKUP("X",'Encuesta 4'!$C$20:$G$21,2,FALSE),100)</f>
        <v>100</v>
      </c>
      <c r="G4" s="26">
        <f>+IFERROR(HLOOKUP("X",'Encuesta 5'!$C$20:$G$21,2,FALSE),100)</f>
        <v>100</v>
      </c>
      <c r="H4" s="24">
        <f>+IFERROR(HLOOKUP("X",'Encuesta 6'!$C$20:$G$21,2,FALSE),100)</f>
        <v>100</v>
      </c>
      <c r="I4" s="24">
        <f>+IFERROR(HLOOKUP("X",'Encuesta 7'!$C$20:$G$21,2,FALSE),100)</f>
        <v>100</v>
      </c>
      <c r="J4" s="23">
        <f t="shared" ref="J4:J9" si="0">+IFERROR(AVERAGEIF(C4:I4,"&lt;100",C4:I4),0)</f>
        <v>0</v>
      </c>
    </row>
    <row r="5" spans="2:10" ht="14.45" x14ac:dyDescent="0.35">
      <c r="B5" s="25" t="str">
        <f>+'Encuesta 1'!C38</f>
        <v>Pilar II: Órgano de Dirección</v>
      </c>
      <c r="C5" s="26">
        <f>+IFERROR(HLOOKUP("X",'Encuesta 1'!$C$42:$G$43,2,FALSE),100)</f>
        <v>100</v>
      </c>
      <c r="D5" s="26">
        <f>+IFERROR(HLOOKUP("X",'Encuesta 2'!$C$33:$G$34,2,FALSE),100)</f>
        <v>100</v>
      </c>
      <c r="E5" s="26">
        <f>+IFERROR(HLOOKUP("X",'Encuesta 3'!$C$33:$G$34,2,FALSE),100)</f>
        <v>100</v>
      </c>
      <c r="F5" s="26">
        <f>+IFERROR(HLOOKUP("X",'Encuesta 4'!$C$33:$G$34,2,FALSE),100)</f>
        <v>100</v>
      </c>
      <c r="G5" s="26">
        <f>+IFERROR(HLOOKUP("X",'Encuesta 5'!$C$33:$G$34,2,FALSE),100)</f>
        <v>100</v>
      </c>
      <c r="H5" s="24">
        <f>+IFERROR(HLOOKUP("X",'Encuesta 6'!$C$33:$G$34,2,FALSE),100)</f>
        <v>100</v>
      </c>
      <c r="I5" s="24">
        <f>+IFERROR(HLOOKUP("X",'Encuesta 7'!$C$33:$G$34,2,FALSE),100)</f>
        <v>100</v>
      </c>
      <c r="J5" s="23">
        <f t="shared" si="0"/>
        <v>0</v>
      </c>
    </row>
    <row r="6" spans="2:10" ht="14.45" x14ac:dyDescent="0.35">
      <c r="B6" s="25" t="str">
        <f>+'Encuesta 1'!C51</f>
        <v>Pilar III: Gestión</v>
      </c>
      <c r="C6" s="26">
        <f>+IFERROR(HLOOKUP("X",'Encuesta 1'!$C$55:$G$56,2,FALSE),100)</f>
        <v>100</v>
      </c>
      <c r="D6" s="26">
        <f>+IFERROR(HLOOKUP("X",'Encuesta 2'!$C$46:$G$47,2,FALSE),100)</f>
        <v>100</v>
      </c>
      <c r="E6" s="26">
        <f>+IFERROR(HLOOKUP("X",'Encuesta 3'!$C$46:$G$47,2,FALSE),100)</f>
        <v>100</v>
      </c>
      <c r="F6" s="26">
        <f>+IFERROR(HLOOKUP("X",'Encuesta 4'!$C$46:$G$47,2,FALSE),100)</f>
        <v>100</v>
      </c>
      <c r="G6" s="26">
        <f>+IFERROR(HLOOKUP("X",'Encuesta 5'!$C$46:$G$47,2,FALSE),100)</f>
        <v>100</v>
      </c>
      <c r="H6" s="24">
        <f>+IFERROR(HLOOKUP("X",'Encuesta 6'!$C$46:$G$47,2,FALSE),100)</f>
        <v>100</v>
      </c>
      <c r="I6" s="24">
        <f>+IFERROR(HLOOKUP("X",'Encuesta 7'!$C$46:$G$47,2,FALSE),100)</f>
        <v>100</v>
      </c>
      <c r="J6" s="23">
        <f t="shared" si="0"/>
        <v>0</v>
      </c>
    </row>
    <row r="7" spans="2:10" ht="14.45" x14ac:dyDescent="0.35">
      <c r="B7" s="25" t="str">
        <f>+'Encuesta 1'!C65</f>
        <v>Pilar IV:  Cumplimiento y Gestión de riesgos</v>
      </c>
      <c r="C7" s="26">
        <f>+IFERROR(HLOOKUP("X",'Encuesta 1'!$C$69:$G$70,2,FALSE),100)</f>
        <v>100</v>
      </c>
      <c r="D7" s="26">
        <f>+IFERROR(HLOOKUP("X",'Encuesta 2'!$C$60:$G$61,2,FALSE),100)</f>
        <v>100</v>
      </c>
      <c r="E7" s="26">
        <f>+IFERROR(HLOOKUP("X",'Encuesta 3'!$C$60:$G$61,2,FALSE),100)</f>
        <v>100</v>
      </c>
      <c r="F7" s="26">
        <f>+IFERROR(HLOOKUP("X",'Encuesta 4'!$C$60:$G$61,2,FALSE),100)</f>
        <v>100</v>
      </c>
      <c r="G7" s="26">
        <f>+IFERROR(HLOOKUP("X",'Encuesta 5'!$C$60:$G$61,2,FALSE),100)</f>
        <v>100</v>
      </c>
      <c r="H7" s="24">
        <f>+IFERROR(HLOOKUP("X",'Encuesta 6'!$C$60:$G$61,2,FALSE),100)</f>
        <v>100</v>
      </c>
      <c r="I7" s="24">
        <f>+IFERROR(HLOOKUP("X",'Encuesta 7'!$C$60:$G$61,2,FALSE),100)</f>
        <v>100</v>
      </c>
      <c r="J7" s="23">
        <f t="shared" si="0"/>
        <v>0</v>
      </c>
    </row>
    <row r="8" spans="2:10" ht="14.45" x14ac:dyDescent="0.35">
      <c r="B8" s="25" t="str">
        <f>+'Encuesta 1'!C79</f>
        <v>Pilar V: Ética y conflictos de interés</v>
      </c>
      <c r="C8" s="26">
        <f>+IFERROR(HLOOKUP("X",'Encuesta 1'!$C$83:$G$84,2,FALSE),100)</f>
        <v>100</v>
      </c>
      <c r="D8" s="26">
        <f>+IFERROR(HLOOKUP("X",'Encuesta 2'!$C$74:$G$75,2,FALSE),100)</f>
        <v>100</v>
      </c>
      <c r="E8" s="26">
        <f>+IFERROR(HLOOKUP("X",'Encuesta 3'!$C$74:$G$75,2,FALSE),100)</f>
        <v>100</v>
      </c>
      <c r="F8" s="26">
        <f>+IFERROR(HLOOKUP("X",'Encuesta 4'!$C$74:$G$75,2,FALSE),100)</f>
        <v>100</v>
      </c>
      <c r="G8" s="26">
        <f>+IFERROR(HLOOKUP("X",'Encuesta 5'!$C$74:$G$75,2,FALSE),100)</f>
        <v>100</v>
      </c>
      <c r="H8" s="24">
        <f>+IFERROR(HLOOKUP("X",'Encuesta 6'!$C$74:$G$75,2,FALSE),100)</f>
        <v>100</v>
      </c>
      <c r="I8" s="24">
        <f>+IFERROR(HLOOKUP("X",'Encuesta 7'!$C$74:$G$75,2,FALSE),100)</f>
        <v>100</v>
      </c>
      <c r="J8" s="23">
        <f t="shared" si="0"/>
        <v>0</v>
      </c>
    </row>
    <row r="9" spans="2:10" ht="14.45" x14ac:dyDescent="0.35">
      <c r="B9" s="25" t="str">
        <f>+'Encuesta 1'!C93</f>
        <v>Pilar VI: Transparencia y comunicación</v>
      </c>
      <c r="C9" s="26">
        <f>+IFERROR(HLOOKUP("X",'Encuesta 1'!$C$97:$G$98,2,FALSE),100)</f>
        <v>100</v>
      </c>
      <c r="D9" s="26">
        <f>+IFERROR(HLOOKUP("X",'Encuesta 2'!$C$88:$G$89,2,FALSE),100)</f>
        <v>100</v>
      </c>
      <c r="E9" s="26">
        <f>+IFERROR(HLOOKUP("X",'Encuesta 3'!$C$88:$G$89,2,FALSE),100)</f>
        <v>100</v>
      </c>
      <c r="F9" s="26">
        <f>+IFERROR(HLOOKUP("X",'Encuesta 4'!$C$88:$G$89,2,FALSE),100)</f>
        <v>100</v>
      </c>
      <c r="G9" s="26">
        <f>+IFERROR(HLOOKUP("X",'Encuesta 5'!$C$88:$G$89,2,FALSE),100)</f>
        <v>100</v>
      </c>
      <c r="H9" s="24">
        <f>+IFERROR(HLOOKUP("X",'Encuesta 6'!$C$88:$G$89,2,FALSE),100)</f>
        <v>100</v>
      </c>
      <c r="I9" s="24">
        <f>+IFERROR(HLOOKUP("X",'Encuesta 7'!$C$88:$G$89,2,FALSE),100)</f>
        <v>100</v>
      </c>
      <c r="J9" s="23">
        <f t="shared" si="0"/>
        <v>0</v>
      </c>
    </row>
    <row r="19" spans="2:4" ht="14.45" x14ac:dyDescent="0.35">
      <c r="C19" s="25" t="s">
        <v>56</v>
      </c>
      <c r="D19" s="25" t="s">
        <v>57</v>
      </c>
    </row>
    <row r="20" spans="2:4" ht="14.45" x14ac:dyDescent="0.35">
      <c r="B20" s="25" t="s">
        <v>23</v>
      </c>
      <c r="C20" s="25">
        <f>+COUNTIF('Encuesta 1'!$D$17:$G$17,'Percepción de cumplimento Total'!$B20)+COUNTIF('Encuesta 2'!$D$10:$G$11,'Percepción de cumplimento Total'!$B20)+COUNTIF('Encuesta 3'!$D$10:$G$11,'Percepción de cumplimento Total'!$B20)+COUNTIF('Encuesta 4'!$D$10:$G$11,'Percepción de cumplimento Total'!$B20)+COUNTIF('Encuesta 5'!$D$10:$G$11,'Percepción de cumplimento Total'!$B20)+COUNTIF('Encuesta 6'!$D$10:$G$11,'Percepción de cumplimento Total'!$B20)+COUNTIF('Encuesta 7'!$D$10:$G$11,'Percepción de cumplimento Total'!$B20)</f>
        <v>0</v>
      </c>
      <c r="D20" s="25">
        <f>+COUNTIF('Encuesta 1'!$D$19:$G$20,'Percepción de cumplimento Total'!$B20)+COUNTIF('Encuesta 2'!$D$13:$G$14,'Percepción de cumplimento Total'!$B20)+COUNTIF('Encuesta 3'!$D$13:$G$14,'Percepción de cumplimento Total'!$B20)+COUNTIF('Encuesta 4'!$D$13:$G$14,'Percepción de cumplimento Total'!$B20)+COUNTIF('Encuesta 5'!$D$13:$G$14,'Percepción de cumplimento Total'!$B20)+COUNTIF('Encuesta 6'!$D$13:$G$14,'Percepción de cumplimento Total'!$B20)+COUNTIF('Encuesta 7'!$D$13:$G$14,'Percepción de cumplimento Total'!$B20)</f>
        <v>0</v>
      </c>
    </row>
    <row r="21" spans="2:4" x14ac:dyDescent="0.25">
      <c r="B21" s="25" t="s">
        <v>24</v>
      </c>
      <c r="C21" s="25">
        <f>+COUNTIF('Encuesta 1'!$D$17:$G$17,'Percepción de cumplimento Total'!$B21)+COUNTIF('Encuesta 2'!$D$10:$G$11,'Percepción de cumplimento Total'!$B21)+COUNTIF('Encuesta 3'!$D$10:$G$11,'Percepción de cumplimento Total'!$B21)+COUNTIF('Encuesta 4'!$D$10:$G$11,'Percepción de cumplimento Total'!$B21)+COUNTIF('Encuesta 5'!$D$10:$G$11,'Percepción de cumplimento Total'!$B21)+COUNTIF('Encuesta 6'!$D$10:$G$11,'Percepción de cumplimento Total'!$B21)+COUNTIF('Encuesta 7'!$D$10:$G$11,'Percepción de cumplimento Total'!$B21)</f>
        <v>0</v>
      </c>
      <c r="D21" s="25">
        <f>+COUNTIF('Encuesta 1'!$D$19:$G$20,'Percepción de cumplimento Total'!$B21)+COUNTIF('Encuesta 2'!$D$13:$G$14,'Percepción de cumplimento Total'!$B21)+COUNTIF('Encuesta 3'!$D$13:$G$14,'Percepción de cumplimento Total'!$B21)+COUNTIF('Encuesta 4'!$D$13:$G$14,'Percepción de cumplimento Total'!$B21)+COUNTIF('Encuesta 5'!$D$13:$G$14,'Percepción de cumplimento Total'!$B21)+COUNTIF('Encuesta 6'!$D$13:$G$14,'Percepción de cumplimento Total'!$B21)+COUNTIF('Encuesta 7'!$D$13:$G$14,'Percepción de cumplimento Total'!$B21)</f>
        <v>0</v>
      </c>
    </row>
    <row r="22" spans="2:4" x14ac:dyDescent="0.25">
      <c r="B22" s="25" t="s">
        <v>25</v>
      </c>
      <c r="C22" s="25">
        <f>+COUNTIF('Encuesta 1'!$D$17:$G$17,'Percepción de cumplimento Total'!$B22)+COUNTIF('Encuesta 2'!$D$10:$G$11,'Percepción de cumplimento Total'!$B22)+COUNTIF('Encuesta 3'!$D$10:$G$11,'Percepción de cumplimento Total'!$B22)+COUNTIF('Encuesta 4'!$D$10:$G$11,'Percepción de cumplimento Total'!$B22)+COUNTIF('Encuesta 5'!$D$10:$G$11,'Percepción de cumplimento Total'!$B22)+COUNTIF('Encuesta 6'!$D$10:$G$11,'Percepción de cumplimento Total'!$B22)+COUNTIF('Encuesta 7'!$D$10:$G$11,'Percepción de cumplimento Total'!$B22)</f>
        <v>0</v>
      </c>
      <c r="D22" s="25">
        <f>+COUNTIF('Encuesta 1'!$D$19:$G$20,'Percepción de cumplimento Total'!$B22)+COUNTIF('Encuesta 2'!$D$13:$G$14,'Percepción de cumplimento Total'!$B22)+COUNTIF('Encuesta 3'!$D$13:$G$14,'Percepción de cumplimento Total'!$B22)+COUNTIF('Encuesta 4'!$D$13:$G$14,'Percepción de cumplimento Total'!$B22)+COUNTIF('Encuesta 5'!$D$13:$G$14,'Percepción de cumplimento Total'!$B22)+COUNTIF('Encuesta 6'!$D$13:$G$14,'Percepción de cumplimento Total'!$B22)+COUNTIF('Encuesta 7'!$D$13:$G$14,'Percepción de cumplimento Total'!$B22)</f>
        <v>0</v>
      </c>
    </row>
    <row r="31" spans="2:4" x14ac:dyDescent="0.25">
      <c r="B31" s="25" t="s">
        <v>26</v>
      </c>
      <c r="C31" s="25">
        <f>+COUNTIF('Encuesta 1'!$D$29:$G$30,'Percepción de cumplimento Total'!$B31)+COUNTIF('Encuesta 2'!$D$23:$G$24,'Percepción de cumplimento Total'!$B31)+COUNTIF('Encuesta 3'!$D$23:$G$24,'Percepción de cumplimento Total'!$B31)+COUNTIF('Encuesta 4'!$D$23:$G$24,'Percepción de cumplimento Total'!$B31)+COUNTIF('Encuesta 5'!$D$23:$G$24,'Percepción de cumplimento Total'!$B31)+COUNTIF('Encuesta 6'!$D$23:$G$24,'Percepción de cumplimento Total'!$B31)+COUNTIF('Encuesta 7'!$D$23:$G$24,'Percepción de cumplimento Total'!$B31)</f>
        <v>0</v>
      </c>
      <c r="D31" s="25">
        <f>+COUNTIF('Encuesta 1'!$D$32:$G$33,'Percepción de cumplimento Total'!$B31)+COUNTIF('Encuesta 2'!$D$26:$G$27,'Percepción de cumplimento Total'!$B31)+COUNTIF('Encuesta 3'!$D$26:$G$27,'Percepción de cumplimento Total'!$B31)+COUNTIF('Encuesta 4'!$D$26:$G$27,'Percepción de cumplimento Total'!$B31)+COUNTIF('Encuesta 5'!$D$26:$G$27,'Percepción de cumplimento Total'!$B31)+COUNTIF('Encuesta 6'!$D$26:$G$27,'Percepción de cumplimento Total'!$B31)+COUNTIF('Encuesta 7'!$D$26:$G$27,'Percepción de cumplimento Total'!$B31)</f>
        <v>0</v>
      </c>
    </row>
    <row r="32" spans="2:4" x14ac:dyDescent="0.25">
      <c r="B32" s="25" t="s">
        <v>43</v>
      </c>
      <c r="C32" s="25">
        <f>+COUNTIF('Encuesta 1'!$D$29:$G$30,'Percepción de cumplimento Total'!$B32)+COUNTIF('Encuesta 2'!$D$23:$G$24,'Percepción de cumplimento Total'!$B32)+COUNTIF('Encuesta 3'!$D$23:$G$24,'Percepción de cumplimento Total'!$B32)+COUNTIF('Encuesta 4'!$D$23:$G$24,'Percepción de cumplimento Total'!$B32)+COUNTIF('Encuesta 5'!$D$23:$G$24,'Percepción de cumplimento Total'!$B32)+COUNTIF('Encuesta 6'!$D$23:$G$24,'Percepción de cumplimento Total'!$B32)+COUNTIF('Encuesta 7'!$D$23:$G$24,'Percepción de cumplimento Total'!$B32)</f>
        <v>0</v>
      </c>
      <c r="D32" s="25">
        <f>+COUNTIF('Encuesta 1'!$D$32:$G$33,'Percepción de cumplimento Total'!$B32)+COUNTIF('Encuesta 2'!$D$26:$G$27,'Percepción de cumplimento Total'!$B32)+COUNTIF('Encuesta 3'!$D$26:$G$27,'Percepción de cumplimento Total'!$B32)+COUNTIF('Encuesta 4'!$D$26:$G$27,'Percepción de cumplimento Total'!$B32)+COUNTIF('Encuesta 5'!$D$26:$G$27,'Percepción de cumplimento Total'!$B32)+COUNTIF('Encuesta 6'!$D$26:$G$27,'Percepción de cumplimento Total'!$B32)+COUNTIF('Encuesta 7'!$D$26:$G$27,'Percepción de cumplimento Total'!$B32)</f>
        <v>0</v>
      </c>
    </row>
    <row r="33" spans="2:4" x14ac:dyDescent="0.25">
      <c r="B33" s="25" t="s">
        <v>27</v>
      </c>
      <c r="C33" s="25">
        <f>+COUNTIF('Encuesta 1'!$D$29:$G$30,'Percepción de cumplimento Total'!$B33)+COUNTIF('Encuesta 2'!$D$23:$G$24,'Percepción de cumplimento Total'!$B33)+COUNTIF('Encuesta 3'!$D$23:$G$24,'Percepción de cumplimento Total'!$B33)+COUNTIF('Encuesta 4'!$D$23:$G$24,'Percepción de cumplimento Total'!$B33)+COUNTIF('Encuesta 5'!$D$23:$G$24,'Percepción de cumplimento Total'!$B33)+COUNTIF('Encuesta 6'!$D$23:$G$24,'Percepción de cumplimento Total'!$B33)+COUNTIF('Encuesta 7'!$D$23:$G$24,'Percepción de cumplimento Total'!$B33)</f>
        <v>0</v>
      </c>
      <c r="D33" s="25">
        <f>+COUNTIF('Encuesta 1'!$D$32:$G$33,'Percepción de cumplimento Total'!$B33)+COUNTIF('Encuesta 2'!$D$26:$G$27,'Percepción de cumplimento Total'!$B33)+COUNTIF('Encuesta 3'!$D$26:$G$27,'Percepción de cumplimento Total'!$B33)+COUNTIF('Encuesta 4'!$D$26:$G$27,'Percepción de cumplimento Total'!$B33)+COUNTIF('Encuesta 5'!$D$26:$G$27,'Percepción de cumplimento Total'!$B33)+COUNTIF('Encuesta 6'!$D$26:$G$27,'Percepción de cumplimento Total'!$B33)+COUNTIF('Encuesta 7'!$D$26:$G$27,'Percepción de cumplimento Total'!$B33)</f>
        <v>0</v>
      </c>
    </row>
    <row r="34" spans="2:4" x14ac:dyDescent="0.25">
      <c r="B34" s="25" t="s">
        <v>28</v>
      </c>
      <c r="C34" s="25">
        <f>+COUNTIF('Encuesta 1'!$D$29:$G$30,'Percepción de cumplimento Total'!$B34)+COUNTIF('Encuesta 2'!$D$23:$G$24,'Percepción de cumplimento Total'!$B34)+COUNTIF('Encuesta 3'!$D$23:$G$24,'Percepción de cumplimento Total'!$B34)+COUNTIF('Encuesta 4'!$D$23:$G$24,'Percepción de cumplimento Total'!$B34)+COUNTIF('Encuesta 5'!$D$23:$G$24,'Percepción de cumplimento Total'!$B34)+COUNTIF('Encuesta 6'!$D$23:$G$24,'Percepción de cumplimento Total'!$B34)+COUNTIF('Encuesta 7'!$D$23:$G$24,'Percepción de cumplimento Total'!$B34)</f>
        <v>0</v>
      </c>
      <c r="D34" s="25">
        <f>+COUNTIF('Encuesta 1'!$D$32:$G$33,'Percepción de cumplimento Total'!$B34)+COUNTIF('Encuesta 2'!$D$26:$G$27,'Percepción de cumplimento Total'!$B34)+COUNTIF('Encuesta 3'!$D$26:$G$27,'Percepción de cumplimento Total'!$B34)+COUNTIF('Encuesta 4'!$D$26:$G$27,'Percepción de cumplimento Total'!$B34)+COUNTIF('Encuesta 5'!$D$26:$G$27,'Percepción de cumplimento Total'!$B34)+COUNTIF('Encuesta 6'!$D$26:$G$27,'Percepción de cumplimento Total'!$B34)+COUNTIF('Encuesta 7'!$D$26:$G$27,'Percepción de cumplimento Total'!$B34)</f>
        <v>0</v>
      </c>
    </row>
    <row r="35" spans="2:4" x14ac:dyDescent="0.25">
      <c r="B35" s="25" t="s">
        <v>29</v>
      </c>
      <c r="C35" s="25">
        <f>+COUNTIF('Encuesta 1'!$D$29:$G$30,'Percepción de cumplimento Total'!$B35)+COUNTIF('Encuesta 2'!$D$23:$G$24,'Percepción de cumplimento Total'!$B35)+COUNTIF('Encuesta 3'!$D$23:$G$24,'Percepción de cumplimento Total'!$B35)+COUNTIF('Encuesta 4'!$D$23:$G$24,'Percepción de cumplimento Total'!$B35)+COUNTIF('Encuesta 5'!$D$23:$G$24,'Percepción de cumplimento Total'!$B35)+COUNTIF('Encuesta 6'!$D$23:$G$24,'Percepción de cumplimento Total'!$B35)+COUNTIF('Encuesta 7'!$D$23:$G$24,'Percepción de cumplimento Total'!$B35)</f>
        <v>0</v>
      </c>
      <c r="D35" s="25">
        <f>+COUNTIF('Encuesta 1'!$D$32:$G$33,'Percepción de cumplimento Total'!$B35)+COUNTIF('Encuesta 2'!$D$26:$G$27,'Percepción de cumplimento Total'!$B35)+COUNTIF('Encuesta 3'!$D$26:$G$27,'Percepción de cumplimento Total'!$B35)+COUNTIF('Encuesta 4'!$D$26:$G$27,'Percepción de cumplimento Total'!$B35)+COUNTIF('Encuesta 5'!$D$26:$G$27,'Percepción de cumplimento Total'!$B35)+COUNTIF('Encuesta 6'!$D$26:$G$27,'Percepción de cumplimento Total'!$B35)+COUNTIF('Encuesta 7'!$D$26:$G$27,'Percepción de cumplimento Total'!$B35)</f>
        <v>0</v>
      </c>
    </row>
    <row r="36" spans="2:4" ht="14.45" x14ac:dyDescent="0.35">
      <c r="B36" s="25" t="s">
        <v>30</v>
      </c>
      <c r="C36" s="25">
        <f>+COUNTIF('Encuesta 1'!$D$29:$G$30,'Percepción de cumplimento Total'!$B36)+COUNTIF('Encuesta 2'!$D$23:$G$24,'Percepción de cumplimento Total'!$B36)+COUNTIF('Encuesta 3'!$D$23:$G$24,'Percepción de cumplimento Total'!$B36)+COUNTIF('Encuesta 4'!$D$23:$G$24,'Percepción de cumplimento Total'!$B36)+COUNTIF('Encuesta 5'!$D$23:$G$24,'Percepción de cumplimento Total'!$B36)+COUNTIF('Encuesta 6'!$D$23:$G$24,'Percepción de cumplimento Total'!$B36)+COUNTIF('Encuesta 7'!$D$23:$G$24,'Percepción de cumplimento Total'!$B36)</f>
        <v>0</v>
      </c>
      <c r="D36" s="25">
        <f>+COUNTIF('Encuesta 1'!$D$32:$G$33,'Percepción de cumplimento Total'!$B36)+COUNTIF('Encuesta 2'!$D$26:$G$27,'Percepción de cumplimento Total'!$B36)+COUNTIF('Encuesta 3'!$D$26:$G$27,'Percepción de cumplimento Total'!$B36)+COUNTIF('Encuesta 4'!$D$26:$G$27,'Percepción de cumplimento Total'!$B36)+COUNTIF('Encuesta 5'!$D$26:$G$27,'Percepción de cumplimento Total'!$B36)+COUNTIF('Encuesta 6'!$D$26:$G$27,'Percepción de cumplimento Total'!$B36)+COUNTIF('Encuesta 7'!$D$26:$G$27,'Percepción de cumplimento Total'!$B36)</f>
        <v>0</v>
      </c>
    </row>
    <row r="43" spans="2:4" x14ac:dyDescent="0.25">
      <c r="B43" s="25" t="s">
        <v>32</v>
      </c>
      <c r="C43" s="25">
        <f>+COUNTIF('Encuesta 1'!$D$45:$G$46,'Percepción de cumplimento Total'!$B43)+COUNTIF('Encuesta 2'!$D$36:$G$37,'Percepción de cumplimento Total'!$B43)+COUNTIF('Encuesta 3'!$D$36:$G$37,'Percepción de cumplimento Total'!$B43)+COUNTIF('Encuesta 4'!$D$36:$G$37,'Percepción de cumplimento Total'!$B43)+COUNTIF('Encuesta 5'!$D$36:$G$37,'Percepción de cumplimento Total'!$B43)+COUNTIF('Encuesta 6'!$D$36:$G$37,'Percepción de cumplimento Total'!$B43)+COUNTIF('Encuesta 7'!$D$36:$G$37,'Percepción de cumplimento Total'!$B43)</f>
        <v>0</v>
      </c>
      <c r="D43" s="25">
        <f>+COUNTIF('Encuesta 1'!$D$48:$G$49,'Percepción de cumplimento Total'!$B43)+COUNTIF('Encuesta 2'!$D$39:$G$40,'Percepción de cumplimento Total'!$B43)+COUNTIF('Encuesta 3'!$D$39:$G$40,'Percepción de cumplimento Total'!$B43)+COUNTIF('Encuesta 4'!$D$39:$G$40,'Percepción de cumplimento Total'!$B43)+COUNTIF('Encuesta 5'!$D$39:$G$40,'Percepción de cumplimento Total'!$B43)+COUNTIF('Encuesta 6'!$D$39:$G$40,'Percepción de cumplimento Total'!$B43)+COUNTIF('Encuesta 7'!$D$39:$G$40,'Percepción de cumplimento Total'!$B43)</f>
        <v>0</v>
      </c>
    </row>
    <row r="44" spans="2:4" x14ac:dyDescent="0.25">
      <c r="B44" s="25" t="s">
        <v>21</v>
      </c>
      <c r="C44" s="25">
        <f>+COUNTIF('Encuesta 1'!$D$45:$G$46,'Percepción de cumplimento Total'!$B44)+COUNTIF('Encuesta 2'!$D$36:$G$37,'Percepción de cumplimento Total'!$B44)+COUNTIF('Encuesta 3'!$D$36:$G$37,'Percepción de cumplimento Total'!$B44)+COUNTIF('Encuesta 4'!$D$36:$G$37,'Percepción de cumplimento Total'!$B44)+COUNTIF('Encuesta 5'!$D$36:$G$37,'Percepción de cumplimento Total'!$B44)+COUNTIF('Encuesta 6'!$D$36:$G$37,'Percepción de cumplimento Total'!$B44)+COUNTIF('Encuesta 7'!$D$36:$G$37,'Percepción de cumplimento Total'!$B44)</f>
        <v>0</v>
      </c>
      <c r="D44" s="25">
        <f>+COUNTIF('Encuesta 1'!$D$48:$G$49,'Percepción de cumplimento Total'!$B44)+COUNTIF('Encuesta 2'!$D$39:$G$40,'Percepción de cumplimento Total'!$B44)+COUNTIF('Encuesta 3'!$D$39:$G$40,'Percepción de cumplimento Total'!$B44)+COUNTIF('Encuesta 4'!$D$39:$G$40,'Percepción de cumplimento Total'!$B44)+COUNTIF('Encuesta 5'!$D$39:$G$40,'Percepción de cumplimento Total'!$B44)+COUNTIF('Encuesta 6'!$D$39:$G$40,'Percepción de cumplimento Total'!$B44)+COUNTIF('Encuesta 7'!$D$39:$G$40,'Percepción de cumplimento Total'!$B44)</f>
        <v>0</v>
      </c>
    </row>
    <row r="45" spans="2:4" x14ac:dyDescent="0.25">
      <c r="B45" s="25" t="s">
        <v>7</v>
      </c>
      <c r="C45" s="25">
        <f>+COUNTIF('Encuesta 1'!$D$45:$G$46,'Percepción de cumplimento Total'!$B45)+COUNTIF('Encuesta 2'!$D$36:$G$37,'Percepción de cumplimento Total'!$B45)+COUNTIF('Encuesta 3'!$D$36:$G$37,'Percepción de cumplimento Total'!$B45)+COUNTIF('Encuesta 4'!$D$36:$G$37,'Percepción de cumplimento Total'!$B45)+COUNTIF('Encuesta 5'!$D$36:$G$37,'Percepción de cumplimento Total'!$B45)+COUNTIF('Encuesta 6'!$D$36:$G$37,'Percepción de cumplimento Total'!$B45)+COUNTIF('Encuesta 7'!$D$36:$G$37,'Percepción de cumplimento Total'!$B45)</f>
        <v>0</v>
      </c>
      <c r="D45" s="25">
        <f>+COUNTIF('Encuesta 1'!$D$48:$G$49,'Percepción de cumplimento Total'!$B45)+COUNTIF('Encuesta 2'!$D$39:$G$40,'Percepción de cumplimento Total'!$B45)+COUNTIF('Encuesta 3'!$D$39:$G$40,'Percepción de cumplimento Total'!$B45)+COUNTIF('Encuesta 4'!$D$39:$G$40,'Percepción de cumplimento Total'!$B45)+COUNTIF('Encuesta 5'!$D$39:$G$40,'Percepción de cumplimento Total'!$B45)+COUNTIF('Encuesta 6'!$D$39:$G$40,'Percepción de cumplimento Total'!$B45)+COUNTIF('Encuesta 7'!$D$39:$G$40,'Percepción de cumplimento Total'!$B45)</f>
        <v>0</v>
      </c>
    </row>
    <row r="46" spans="2:4" x14ac:dyDescent="0.25">
      <c r="B46" s="25" t="s">
        <v>33</v>
      </c>
      <c r="C46" s="25">
        <f>+COUNTIF('Encuesta 1'!$D$45:$G$46,'Percepción de cumplimento Total'!$B46)+COUNTIF('Encuesta 2'!$D$36:$G$37,'Percepción de cumplimento Total'!$B46)+COUNTIF('Encuesta 3'!$D$36:$G$37,'Percepción de cumplimento Total'!$B46)+COUNTIF('Encuesta 4'!$D$36:$G$37,'Percepción de cumplimento Total'!$B46)+COUNTIF('Encuesta 5'!$D$36:$G$37,'Percepción de cumplimento Total'!$B46)+COUNTIF('Encuesta 6'!$D$36:$G$37,'Percepción de cumplimento Total'!$B46)+COUNTIF('Encuesta 7'!$D$36:$G$37,'Percepción de cumplimento Total'!$B46)</f>
        <v>0</v>
      </c>
      <c r="D46" s="25">
        <f>+COUNTIF('Encuesta 1'!$D$48:$G$49,'Percepción de cumplimento Total'!$B46)+COUNTIF('Encuesta 2'!$D$39:$G$40,'Percepción de cumplimento Total'!$B46)+COUNTIF('Encuesta 3'!$D$39:$G$40,'Percepción de cumplimento Total'!$B46)+COUNTIF('Encuesta 4'!$D$39:$G$40,'Percepción de cumplimento Total'!$B46)+COUNTIF('Encuesta 5'!$D$39:$G$40,'Percepción de cumplimento Total'!$B46)+COUNTIF('Encuesta 6'!$D$39:$G$40,'Percepción de cumplimento Total'!$B46)+COUNTIF('Encuesta 7'!$D$39:$G$40,'Percepción de cumplimento Total'!$B46)</f>
        <v>0</v>
      </c>
    </row>
    <row r="47" spans="2:4" x14ac:dyDescent="0.25">
      <c r="B47" s="25" t="s">
        <v>34</v>
      </c>
      <c r="C47" s="25">
        <f>+COUNTIF('Encuesta 1'!$D$45:$G$46,'Percepción de cumplimento Total'!$B47)+COUNTIF('Encuesta 2'!$D$36:$G$37,'Percepción de cumplimento Total'!$B47)+COUNTIF('Encuesta 3'!$D$36:$G$37,'Percepción de cumplimento Total'!$B47)+COUNTIF('Encuesta 4'!$D$36:$G$37,'Percepción de cumplimento Total'!$B47)+COUNTIF('Encuesta 5'!$D$36:$G$37,'Percepción de cumplimento Total'!$B47)+COUNTIF('Encuesta 6'!$D$36:$G$37,'Percepción de cumplimento Total'!$B47)+COUNTIF('Encuesta 7'!$D$36:$G$37,'Percepción de cumplimento Total'!$B47)</f>
        <v>0</v>
      </c>
      <c r="D47" s="25">
        <f>+COUNTIF('Encuesta 1'!$D$48:$G$49,'Percepción de cumplimento Total'!$B47)+COUNTIF('Encuesta 2'!$D$39:$G$40,'Percepción de cumplimento Total'!$B47)+COUNTIF('Encuesta 3'!$D$39:$G$40,'Percepción de cumplimento Total'!$B47)+COUNTIF('Encuesta 4'!$D$39:$G$40,'Percepción de cumplimento Total'!$B47)+COUNTIF('Encuesta 5'!$D$39:$G$40,'Percepción de cumplimento Total'!$B47)+COUNTIF('Encuesta 6'!$D$39:$G$40,'Percepción de cumplimento Total'!$B47)+COUNTIF('Encuesta 7'!$D$39:$G$40,'Percepción de cumplimento Total'!$B47)</f>
        <v>0</v>
      </c>
    </row>
    <row r="48" spans="2:4" x14ac:dyDescent="0.25">
      <c r="B48" s="25" t="s">
        <v>35</v>
      </c>
      <c r="C48" s="25">
        <f>+COUNTIF('Encuesta 1'!$D$45:$G$46,'Percepción de cumplimento Total'!$B48)+COUNTIF('Encuesta 2'!$D$36:$G$37,'Percepción de cumplimento Total'!$B48)+COUNTIF('Encuesta 3'!$D$36:$G$37,'Percepción de cumplimento Total'!$B48)+COUNTIF('Encuesta 4'!$D$36:$G$37,'Percepción de cumplimento Total'!$B48)+COUNTIF('Encuesta 5'!$D$36:$G$37,'Percepción de cumplimento Total'!$B48)+COUNTIF('Encuesta 6'!$D$36:$G$37,'Percepción de cumplimento Total'!$B48)+COUNTIF('Encuesta 7'!$D$36:$G$37,'Percepción de cumplimento Total'!$B48)</f>
        <v>0</v>
      </c>
      <c r="D48" s="25">
        <f>+COUNTIF('Encuesta 1'!$D$48:$G$49,'Percepción de cumplimento Total'!$B48)+COUNTIF('Encuesta 2'!$D$39:$G$40,'Percepción de cumplimento Total'!$B48)+COUNTIF('Encuesta 3'!$D$39:$G$40,'Percepción de cumplimento Total'!$B48)+COUNTIF('Encuesta 4'!$D$39:$G$40,'Percepción de cumplimento Total'!$B48)+COUNTIF('Encuesta 5'!$D$39:$G$40,'Percepción de cumplimento Total'!$B48)+COUNTIF('Encuesta 6'!$D$39:$G$40,'Percepción de cumplimento Total'!$B48)+COUNTIF('Encuesta 7'!$D$39:$G$40,'Percepción de cumplimento Total'!$B48)</f>
        <v>0</v>
      </c>
    </row>
    <row r="49" spans="2:4" x14ac:dyDescent="0.25">
      <c r="B49" s="25" t="s">
        <v>8</v>
      </c>
      <c r="C49" s="25">
        <f>+COUNTIF('Encuesta 1'!$D$45:$G$46,'Percepción de cumplimento Total'!$B49)+COUNTIF('Encuesta 2'!$D$36:$G$37,'Percepción de cumplimento Total'!$B49)+COUNTIF('Encuesta 3'!$D$36:$G$37,'Percepción de cumplimento Total'!$B49)+COUNTIF('Encuesta 4'!$D$36:$G$37,'Percepción de cumplimento Total'!$B49)+COUNTIF('Encuesta 5'!$D$36:$G$37,'Percepción de cumplimento Total'!$B49)+COUNTIF('Encuesta 6'!$D$36:$G$37,'Percepción de cumplimento Total'!$B49)+COUNTIF('Encuesta 7'!$D$36:$G$37,'Percepción de cumplimento Total'!$B49)</f>
        <v>0</v>
      </c>
      <c r="D49" s="25">
        <f>+COUNTIF('Encuesta 1'!$D$48:$G$49,'Percepción de cumplimento Total'!$B49)+COUNTIF('Encuesta 2'!$D$39:$G$40,'Percepción de cumplimento Total'!$B49)+COUNTIF('Encuesta 3'!$D$39:$G$40,'Percepción de cumplimento Total'!$B49)+COUNTIF('Encuesta 4'!$D$39:$G$40,'Percepción de cumplimento Total'!$B49)+COUNTIF('Encuesta 5'!$D$39:$G$40,'Percepción de cumplimento Total'!$B49)+COUNTIF('Encuesta 6'!$D$39:$G$40,'Percepción de cumplimento Total'!$B49)+COUNTIF('Encuesta 7'!$D$39:$G$40,'Percepción de cumplimento Total'!$B49)</f>
        <v>0</v>
      </c>
    </row>
    <row r="50" spans="2:4" x14ac:dyDescent="0.25">
      <c r="B50" s="25" t="s">
        <v>36</v>
      </c>
      <c r="C50" s="25">
        <f>+COUNTIF('Encuesta 1'!$D$45:$G$46,'Percepción de cumplimento Total'!$B50)+COUNTIF('Encuesta 2'!$D$36:$G$37,'Percepción de cumplimento Total'!$B50)+COUNTIF('Encuesta 3'!$D$36:$G$37,'Percepción de cumplimento Total'!$B50)+COUNTIF('Encuesta 4'!$D$36:$G$37,'Percepción de cumplimento Total'!$B50)+COUNTIF('Encuesta 5'!$D$36:$G$37,'Percepción de cumplimento Total'!$B50)+COUNTIF('Encuesta 6'!$D$36:$G$37,'Percepción de cumplimento Total'!$B50)+COUNTIF('Encuesta 7'!$D$36:$G$37,'Percepción de cumplimento Total'!$B50)</f>
        <v>0</v>
      </c>
      <c r="D50" s="25">
        <f>+COUNTIF('Encuesta 1'!$D$48:$G$49,'Percepción de cumplimento Total'!$B50)+COUNTIF('Encuesta 2'!$D$39:$G$40,'Percepción de cumplimento Total'!$B50)+COUNTIF('Encuesta 3'!$D$39:$G$40,'Percepción de cumplimento Total'!$B50)+COUNTIF('Encuesta 4'!$D$39:$G$40,'Percepción de cumplimento Total'!$B50)+COUNTIF('Encuesta 5'!$D$39:$G$40,'Percepción de cumplimento Total'!$B50)+COUNTIF('Encuesta 6'!$D$39:$G$40,'Percepción de cumplimento Total'!$B50)+COUNTIF('Encuesta 7'!$D$39:$G$40,'Percepción de cumplimento Total'!$B50)</f>
        <v>0</v>
      </c>
    </row>
    <row r="51" spans="2:4" x14ac:dyDescent="0.25">
      <c r="B51" s="25" t="s">
        <v>45</v>
      </c>
      <c r="C51" s="25">
        <f>+COUNTIF('Encuesta 1'!$D$45:$G$46,'Percepción de cumplimento Total'!$B51)+COUNTIF('Encuesta 2'!$D$36:$G$37,'Percepción de cumplimento Total'!$B51)+COUNTIF('Encuesta 3'!$D$36:$G$37,'Percepción de cumplimento Total'!$B51)+COUNTIF('Encuesta 4'!$D$36:$G$37,'Percepción de cumplimento Total'!$B51)+COUNTIF('Encuesta 5'!$D$36:$G$37,'Percepción de cumplimento Total'!$B51)+COUNTIF('Encuesta 6'!$D$36:$G$37,'Percepción de cumplimento Total'!$B51)+COUNTIF('Encuesta 7'!$D$36:$G$37,'Percepción de cumplimento Total'!$B51)</f>
        <v>0</v>
      </c>
      <c r="D51" s="25">
        <f>+COUNTIF('Encuesta 1'!$D$48:$G$49,'Percepción de cumplimento Total'!$B51)+COUNTIF('Encuesta 2'!$D$39:$G$40,'Percepción de cumplimento Total'!$B51)+COUNTIF('Encuesta 3'!$D$39:$G$40,'Percepción de cumplimento Total'!$B51)+COUNTIF('Encuesta 4'!$D$39:$G$40,'Percepción de cumplimento Total'!$B51)+COUNTIF('Encuesta 5'!$D$39:$G$40,'Percepción de cumplimento Total'!$B51)+COUNTIF('Encuesta 6'!$D$39:$G$40,'Percepción de cumplimento Total'!$B51)+COUNTIF('Encuesta 7'!$D$39:$G$40,'Percepción de cumplimento Total'!$B51)</f>
        <v>0</v>
      </c>
    </row>
    <row r="52" spans="2:4" x14ac:dyDescent="0.25">
      <c r="B52" s="25" t="s">
        <v>46</v>
      </c>
      <c r="C52" s="25">
        <f>+COUNTIF('Encuesta 1'!$D$45:$G$46,'Percepción de cumplimento Total'!$B52)+COUNTIF('Encuesta 2'!$D$36:$G$37,'Percepción de cumplimento Total'!$B52)+COUNTIF('Encuesta 3'!$D$36:$G$37,'Percepción de cumplimento Total'!$B52)+COUNTIF('Encuesta 4'!$D$36:$G$37,'Percepción de cumplimento Total'!$B52)+COUNTIF('Encuesta 5'!$D$36:$G$37,'Percepción de cumplimento Total'!$B52)+COUNTIF('Encuesta 6'!$D$36:$G$37,'Percepción de cumplimento Total'!$B52)+COUNTIF('Encuesta 7'!$D$36:$G$37,'Percepción de cumplimento Total'!$B52)</f>
        <v>0</v>
      </c>
      <c r="D52" s="25">
        <f>+COUNTIF('Encuesta 1'!$D$48:$G$49,'Percepción de cumplimento Total'!$B52)+COUNTIF('Encuesta 2'!$D$39:$G$40,'Percepción de cumplimento Total'!$B52)+COUNTIF('Encuesta 3'!$D$39:$G$40,'Percepción de cumplimento Total'!$B52)+COUNTIF('Encuesta 4'!$D$39:$G$40,'Percepción de cumplimento Total'!$B52)+COUNTIF('Encuesta 5'!$D$39:$G$40,'Percepción de cumplimento Total'!$B52)+COUNTIF('Encuesta 6'!$D$39:$G$40,'Percepción de cumplimento Total'!$B52)+COUNTIF('Encuesta 7'!$D$39:$G$40,'Percepción de cumplimento Total'!$B52)</f>
        <v>0</v>
      </c>
    </row>
    <row r="53" spans="2:4" x14ac:dyDescent="0.25">
      <c r="B53" s="25" t="s">
        <v>9</v>
      </c>
      <c r="C53" s="25">
        <f>+COUNTIF('Encuesta 1'!$D$45:$G$46,'Percepción de cumplimento Total'!$B53)+COUNTIF('Encuesta 2'!$D$36:$G$37,'Percepción de cumplimento Total'!$B53)+COUNTIF('Encuesta 3'!$D$36:$G$37,'Percepción de cumplimento Total'!$B53)+COUNTIF('Encuesta 4'!$D$36:$G$37,'Percepción de cumplimento Total'!$B53)+COUNTIF('Encuesta 5'!$D$36:$G$37,'Percepción de cumplimento Total'!$B53)+COUNTIF('Encuesta 6'!$D$36:$G$37,'Percepción de cumplimento Total'!$B53)+COUNTIF('Encuesta 7'!$D$36:$G$37,'Percepción de cumplimento Total'!$B53)</f>
        <v>0</v>
      </c>
      <c r="D53" s="25">
        <f>+COUNTIF('Encuesta 1'!$D$48:$G$49,'Percepción de cumplimento Total'!$B53)+COUNTIF('Encuesta 2'!$D$39:$G$40,'Percepción de cumplimento Total'!$B53)+COUNTIF('Encuesta 3'!$D$39:$G$40,'Percepción de cumplimento Total'!$B53)+COUNTIF('Encuesta 4'!$D$39:$G$40,'Percepción de cumplimento Total'!$B53)+COUNTIF('Encuesta 5'!$D$39:$G$40,'Percepción de cumplimento Total'!$B53)+COUNTIF('Encuesta 6'!$D$39:$G$40,'Percepción de cumplimento Total'!$B53)+COUNTIF('Encuesta 7'!$D$39:$G$40,'Percepción de cumplimento Total'!$B53)</f>
        <v>0</v>
      </c>
    </row>
    <row r="54" spans="2:4" x14ac:dyDescent="0.25">
      <c r="B54" s="25" t="s">
        <v>10</v>
      </c>
      <c r="C54" s="25">
        <f>+COUNTIF('Encuesta 1'!$D$45:$G$46,'Percepción de cumplimento Total'!$B54)+COUNTIF('Encuesta 2'!$D$36:$G$37,'Percepción de cumplimento Total'!$B54)+COUNTIF('Encuesta 3'!$D$36:$G$37,'Percepción de cumplimento Total'!$B54)+COUNTIF('Encuesta 4'!$D$36:$G$37,'Percepción de cumplimento Total'!$B54)+COUNTIF('Encuesta 5'!$D$36:$G$37,'Percepción de cumplimento Total'!$B54)+COUNTIF('Encuesta 6'!$D$36:$G$37,'Percepción de cumplimento Total'!$B54)+COUNTIF('Encuesta 7'!$D$36:$G$37,'Percepción de cumplimento Total'!$B54)</f>
        <v>0</v>
      </c>
      <c r="D54" s="25">
        <f>+COUNTIF('Encuesta 1'!$D$48:$G$49,'Percepción de cumplimento Total'!$B54)+COUNTIF('Encuesta 2'!$D$39:$G$40,'Percepción de cumplimento Total'!$B54)+COUNTIF('Encuesta 3'!$D$39:$G$40,'Percepción de cumplimento Total'!$B54)+COUNTIF('Encuesta 4'!$D$39:$G$40,'Percepción de cumplimento Total'!$B54)+COUNTIF('Encuesta 5'!$D$39:$G$40,'Percepción de cumplimento Total'!$B54)+COUNTIF('Encuesta 6'!$D$39:$G$40,'Percepción de cumplimento Total'!$B54)+COUNTIF('Encuesta 7'!$D$39:$G$40,'Percepción de cumplimento Total'!$B54)</f>
        <v>0</v>
      </c>
    </row>
    <row r="57" spans="2:4" x14ac:dyDescent="0.25">
      <c r="B57" s="25" t="str">
        <f>+'Encuesta 1'!I58</f>
        <v>a) En cuanto al Ejecutivo Principal</v>
      </c>
      <c r="C57" s="25">
        <f>+COUNTIF('Encuesta 1'!$D$58:$G$59,'Percepción de cumplimento Total'!$B57)+COUNTIF('Encuesta 2'!$D$49:$G$50,'Percepción de cumplimento Total'!$B57)+COUNTIF('Encuesta 3'!$D$49:$G$50,'Percepción de cumplimento Total'!$B57)+COUNTIF('Encuesta 4'!$D$49:$G$50,'Percepción de cumplimento Total'!$B57)+COUNTIF('Encuesta 5'!$D$49:$G$50,'Percepción de cumplimento Total'!$B57)+COUNTIF('Encuesta 6'!$D$49:$G$50,'Percepción de cumplimento Total'!$B57)+COUNTIF('Encuesta 7'!$D$49:$G$50,'Percepción de cumplimento Total'!$B57)</f>
        <v>0</v>
      </c>
      <c r="D57" s="25">
        <f>+COUNTIF('Encuesta 1'!$D$61:$G$62,'Percepción de cumplimento Total'!$B57)+COUNTIF('Encuesta 2'!$D$52:$G$53,'Percepción de cumplimento Total'!$B57)+COUNTIF('Encuesta 3'!$D$52:$G$53,'Percepción de cumplimento Total'!$B57)+COUNTIF('Encuesta 4'!$D$52:$G$53,'Percepción de cumplimento Total'!$B57)+COUNTIF('Encuesta 5'!$D$52:$G$53,'Percepción de cumplimento Total'!$B57)+COUNTIF('Encuesta 6'!$D$52:$G$53,'Percepción de cumplimento Total'!$B57)+COUNTIF('Encuesta 7'!$D$52:$G$53,'Percepción de cumplimento Total'!$B57)</f>
        <v>0</v>
      </c>
    </row>
    <row r="58" spans="2:4" x14ac:dyDescent="0.25">
      <c r="B58" s="25" t="str">
        <f>+'Encuesta 1'!I59</f>
        <v>b) Con respecto a los Grupos de Interés la Organización</v>
      </c>
      <c r="C58" s="25">
        <f>+COUNTIF('Encuesta 1'!$D$58:$G$59,'Percepción de cumplimento Total'!$B58)+COUNTIF('Encuesta 2'!$D$49:$G$50,'Percepción de cumplimento Total'!$B58)+COUNTIF('Encuesta 3'!$D$49:$G$50,'Percepción de cumplimento Total'!$B58)+COUNTIF('Encuesta 4'!$D$49:$G$50,'Percepción de cumplimento Total'!$B58)+COUNTIF('Encuesta 5'!$D$49:$G$50,'Percepción de cumplimento Total'!$B58)+COUNTIF('Encuesta 6'!$D$49:$G$50,'Percepción de cumplimento Total'!$B58)+COUNTIF('Encuesta 7'!$D$49:$G$50,'Percepción de cumplimento Total'!$B58)</f>
        <v>0</v>
      </c>
      <c r="D58" s="25">
        <f>+COUNTIF('Encuesta 1'!$D$61:$G$62,'Percepción de cumplimento Total'!$B58)+COUNTIF('Encuesta 2'!$D$52:$G$53,'Percepción de cumplimento Total'!$B58)+COUNTIF('Encuesta 3'!$D$52:$G$53,'Percepción de cumplimento Total'!$B58)+COUNTIF('Encuesta 4'!$D$52:$G$53,'Percepción de cumplimento Total'!$B58)+COUNTIF('Encuesta 5'!$D$52:$G$53,'Percepción de cumplimento Total'!$B58)+COUNTIF('Encuesta 6'!$D$52:$G$53,'Percepción de cumplimento Total'!$B58)+COUNTIF('Encuesta 7'!$D$52:$G$53,'Percepción de cumplimento Total'!$B58)</f>
        <v>0</v>
      </c>
    </row>
    <row r="59" spans="2:4" x14ac:dyDescent="0.25">
      <c r="B59" s="25" t="str">
        <f>+'Encuesta 1'!I60</f>
        <v>c) La organización ha establecido políticas de trato responsable al cliente, incluyendo aspectos de prevención de sobreendeudamiento, trato justo, transparencia y solución de reclamos.</v>
      </c>
      <c r="C59" s="25">
        <f>+COUNTIF('Encuesta 1'!$D$58:$G$59,'Percepción de cumplimento Total'!$B59)+COUNTIF('Encuesta 2'!$D$49:$G$50,'Percepción de cumplimento Total'!$B59)+COUNTIF('Encuesta 3'!$D$49:$G$50,'Percepción de cumplimento Total'!$B59)+COUNTIF('Encuesta 4'!$D$49:$G$50,'Percepción de cumplimento Total'!$B59)+COUNTIF('Encuesta 5'!$D$49:$G$50,'Percepción de cumplimento Total'!$B59)+COUNTIF('Encuesta 6'!$D$49:$G$50,'Percepción de cumplimento Total'!$B59)+COUNTIF('Encuesta 7'!$D$49:$G$50,'Percepción de cumplimento Total'!$B59)</f>
        <v>0</v>
      </c>
      <c r="D59" s="25">
        <f>+COUNTIF('Encuesta 1'!$D$61:$G$62,'Percepción de cumplimento Total'!$B59)+COUNTIF('Encuesta 2'!$D$52:$G$53,'Percepción de cumplimento Total'!$B59)+COUNTIF('Encuesta 3'!$D$52:$G$53,'Percepción de cumplimento Total'!$B59)+COUNTIF('Encuesta 4'!$D$52:$G$53,'Percepción de cumplimento Total'!$B59)+COUNTIF('Encuesta 5'!$D$52:$G$53,'Percepción de cumplimento Total'!$B59)+COUNTIF('Encuesta 6'!$D$52:$G$53,'Percepción de cumplimento Total'!$B59)+COUNTIF('Encuesta 7'!$D$52:$G$53,'Percepción de cumplimento Total'!$B59)</f>
        <v>0</v>
      </c>
    </row>
    <row r="60" spans="2:4" x14ac:dyDescent="0.25">
      <c r="B60" s="25" t="str">
        <f>+'Encuesta 1'!I61</f>
        <v>d) La organización ha establecido en la Normativa Interna política de recursos humanos; incluyendo evaluaciones sobre clima laboral.</v>
      </c>
      <c r="C60" s="25">
        <f>+COUNTIF('Encuesta 1'!$D$58:$G$59,'Percepción de cumplimento Total'!$B60)+COUNTIF('Encuesta 2'!$D$49:$G$50,'Percepción de cumplimento Total'!$B60)+COUNTIF('Encuesta 3'!$D$49:$G$50,'Percepción de cumplimento Total'!$B60)+COUNTIF('Encuesta 4'!$D$49:$G$50,'Percepción de cumplimento Total'!$B60)+COUNTIF('Encuesta 5'!$D$49:$G$50,'Percepción de cumplimento Total'!$B60)+COUNTIF('Encuesta 6'!$D$49:$G$50,'Percepción de cumplimento Total'!$B60)+COUNTIF('Encuesta 7'!$D$49:$G$50,'Percepción de cumplimento Total'!$B60)</f>
        <v>0</v>
      </c>
      <c r="D60" s="25">
        <f>+COUNTIF('Encuesta 1'!$D$61:$G$62,'Percepción de cumplimento Total'!$B60)+COUNTIF('Encuesta 2'!$D$52:$G$53,'Percepción de cumplimento Total'!$B60)+COUNTIF('Encuesta 3'!$D$52:$G$53,'Percepción de cumplimento Total'!$B60)+COUNTIF('Encuesta 4'!$D$52:$G$53,'Percepción de cumplimento Total'!$B60)+COUNTIF('Encuesta 5'!$D$52:$G$53,'Percepción de cumplimento Total'!$B60)+COUNTIF('Encuesta 6'!$D$52:$G$53,'Percepción de cumplimento Total'!$B60)+COUNTIF('Encuesta 7'!$D$52:$G$53,'Percepción de cumplimento Total'!$B60)</f>
        <v>0</v>
      </c>
    </row>
    <row r="61" spans="2:4" x14ac:dyDescent="0.25">
      <c r="B61" s="25" t="str">
        <f>+'Encuesta 1'!I62</f>
        <v>e) La organización ha implementado y/o cuenta con un plan de sucesión para cargos críticos.</v>
      </c>
      <c r="C61" s="25">
        <f>+COUNTIF('Encuesta 1'!$D$58:$G$59,'Percepción de cumplimento Total'!$B61)+COUNTIF('Encuesta 2'!$D$49:$G$50,'Percepción de cumplimento Total'!$B61)+COUNTIF('Encuesta 3'!$D$49:$G$50,'Percepción de cumplimento Total'!$B61)+COUNTIF('Encuesta 4'!$D$49:$G$50,'Percepción de cumplimento Total'!$B61)+COUNTIF('Encuesta 5'!$D$49:$G$50,'Percepción de cumplimento Total'!$B61)+COUNTIF('Encuesta 6'!$D$49:$G$50,'Percepción de cumplimento Total'!$B61)+COUNTIF('Encuesta 7'!$D$49:$G$50,'Percepción de cumplimento Total'!$B61)</f>
        <v>0</v>
      </c>
      <c r="D61" s="25">
        <f>+COUNTIF('Encuesta 1'!$D$61:$G$62,'Percepción de cumplimento Total'!$B61)+COUNTIF('Encuesta 2'!$D$52:$G$53,'Percepción de cumplimento Total'!$B61)+COUNTIF('Encuesta 3'!$D$52:$G$53,'Percepción de cumplimento Total'!$B61)+COUNTIF('Encuesta 4'!$D$52:$G$53,'Percepción de cumplimento Total'!$B61)+COUNTIF('Encuesta 5'!$D$52:$G$53,'Percepción de cumplimento Total'!$B61)+COUNTIF('Encuesta 6'!$D$52:$G$53,'Percepción de cumplimento Total'!$B61)+COUNTIF('Encuesta 7'!$D$52:$G$53,'Percepción de cumplimento Total'!$B61)</f>
        <v>0</v>
      </c>
    </row>
    <row r="62" spans="2:4" x14ac:dyDescent="0.25">
      <c r="B62" s="25" t="str">
        <f>+'Encuesta 1'!I63</f>
        <v>f) Respecto de la Alta Gerencia, la Organización</v>
      </c>
      <c r="C62" s="25">
        <f>+COUNTIF('Encuesta 1'!$D$58:$G$59,'Percepción de cumplimento Total'!$B62)+COUNTIF('Encuesta 2'!$D$49:$G$50,'Percepción de cumplimento Total'!$B62)+COUNTIF('Encuesta 3'!$D$49:$G$50,'Percepción de cumplimento Total'!$B62)+COUNTIF('Encuesta 4'!$D$49:$G$50,'Percepción de cumplimento Total'!$B62)+COUNTIF('Encuesta 5'!$D$49:$G$50,'Percepción de cumplimento Total'!$B62)+COUNTIF('Encuesta 6'!$D$49:$G$50,'Percepción de cumplimento Total'!$B62)+COUNTIF('Encuesta 7'!$D$49:$G$50,'Percepción de cumplimento Total'!$B62)</f>
        <v>0</v>
      </c>
      <c r="D62" s="25">
        <f>+COUNTIF('Encuesta 1'!$D$61:$G$62,'Percepción de cumplimento Total'!$B62)+COUNTIF('Encuesta 2'!$D$52:$G$53,'Percepción de cumplimento Total'!$B62)+COUNTIF('Encuesta 3'!$D$52:$G$53,'Percepción de cumplimento Total'!$B62)+COUNTIF('Encuesta 4'!$D$52:$G$53,'Percepción de cumplimento Total'!$B62)+COUNTIF('Encuesta 5'!$D$52:$G$53,'Percepción de cumplimento Total'!$B62)+COUNTIF('Encuesta 6'!$D$52:$G$53,'Percepción de cumplimento Total'!$B62)+COUNTIF('Encuesta 7'!$D$52:$G$53,'Percepción de cumplimento Total'!$B62)</f>
        <v>0</v>
      </c>
    </row>
    <row r="63" spans="2:4" x14ac:dyDescent="0.25">
      <c r="B63" s="25" t="str">
        <f>+'Encuesta 1'!I64</f>
        <v>g) La Organización cuenta con un comité de nombramiento y retribuciones conformado por miembros, con funciones definidas en Normativa Interna.</v>
      </c>
      <c r="C63" s="25">
        <f>+COUNTIF('Encuesta 1'!$D$58:$G$59,'Percepción de cumplimento Total'!$B63)+COUNTIF('Encuesta 2'!$D$49:$G$50,'Percepción de cumplimento Total'!$B63)+COUNTIF('Encuesta 3'!$D$49:$G$50,'Percepción de cumplimento Total'!$B63)+COUNTIF('Encuesta 4'!$D$49:$G$50,'Percepción de cumplimento Total'!$B63)+COUNTIF('Encuesta 5'!$D$49:$G$50,'Percepción de cumplimento Total'!$B63)+COUNTIF('Encuesta 6'!$D$49:$G$50,'Percepción de cumplimento Total'!$B63)+COUNTIF('Encuesta 7'!$D$49:$G$50,'Percepción de cumplimento Total'!$B63)</f>
        <v>0</v>
      </c>
      <c r="D63" s="25">
        <f>+COUNTIF('Encuesta 1'!$D$61:$G$62,'Percepción de cumplimento Total'!$B63)+COUNTIF('Encuesta 2'!$D$52:$G$53,'Percepción de cumplimento Total'!$B63)+COUNTIF('Encuesta 3'!$D$52:$G$53,'Percepción de cumplimento Total'!$B63)+COUNTIF('Encuesta 4'!$D$52:$G$53,'Percepción de cumplimento Total'!$B63)+COUNTIF('Encuesta 5'!$D$52:$G$53,'Percepción de cumplimento Total'!$B63)+COUNTIF('Encuesta 6'!$D$52:$G$53,'Percepción de cumplimento Total'!$B63)+COUNTIF('Encuesta 7'!$D$52:$G$53,'Percepción de cumplimento Total'!$B63)</f>
        <v>0</v>
      </c>
    </row>
    <row r="66" spans="2:4" x14ac:dyDescent="0.25">
      <c r="B66" s="25" t="str">
        <f>+'Encuesta 1'!I67</f>
        <v>a) La Organización cuenta con un sistema de control interno aprobado por el Órgano de Dirección / Consejos; el cual monitorea el cumplimiento de procesos operativos y financieros, la administración de los activos y los riesgos de incumplimiento.</v>
      </c>
      <c r="C66" s="25">
        <f>+COUNTIF('Encuesta 1'!$D$72:$G$73,'Percepción de cumplimento Total'!$B66)+COUNTIF('Encuesta 2'!$D$63:$G$64,'Percepción de cumplimento Total'!$B66)+COUNTIF('Encuesta 3'!$D$63:$G$64,'Percepción de cumplimento Total'!$B66)+COUNTIF('Encuesta 4'!$D$63:$G$64,'Percepción de cumplimento Total'!$B66)+COUNTIF('Encuesta 5'!$D$63:$G$64,'Percepción de cumplimento Total'!$B66)+COUNTIF('Encuesta 6'!$D$63:$G$64,'Percepción de cumplimento Total'!$B66)+COUNTIF('Encuesta 7'!$D$63:$G$64,'Percepción de cumplimento Total'!$B66)</f>
        <v>0</v>
      </c>
      <c r="D66" s="25">
        <f>+COUNTIF('Encuesta 1'!$D$75:$G$76,'Percepción de cumplimento Total'!$B66)+COUNTIF('Encuesta 2'!$D$66:$G$67,'Percepción de cumplimento Total'!$B66)+COUNTIF('Encuesta 3'!$D$66:$G$67,'Percepción de cumplimento Total'!$B66)+COUNTIF('Encuesta 4'!$D$66:$G$67,'Percepción de cumplimento Total'!$B66)+COUNTIF('Encuesta 5'!$D$66:$G$67,'Percepción de cumplimento Total'!$B66)+COUNTIF('Encuesta 6'!$D$66:$G$67,'Percepción de cumplimento Total'!$B66)+COUNTIF('Encuesta 7'!$D$66:$G$67,'Percepción de cumplimento Total'!$B66)</f>
        <v>0</v>
      </c>
    </row>
    <row r="67" spans="2:4" x14ac:dyDescent="0.25">
      <c r="B67" s="25" t="str">
        <f>+'Encuesta 1'!I68</f>
        <v>b) Organización cuenta con comité de auditoría integrado por miembros del Órgano de Dirección / Consejos con funciones definidas en Normativa Interna.</v>
      </c>
      <c r="C67" s="25">
        <f>+COUNTIF('Encuesta 1'!$D$72:$G$73,'Percepción de cumplimento Total'!$B67)+COUNTIF('Encuesta 2'!$D$63:$G$64,'Percepción de cumplimento Total'!$B67)+COUNTIF('Encuesta 3'!$D$63:$G$64,'Percepción de cumplimento Total'!$B67)+COUNTIF('Encuesta 4'!$D$63:$G$64,'Percepción de cumplimento Total'!$B67)+COUNTIF('Encuesta 5'!$D$63:$G$64,'Percepción de cumplimento Total'!$B67)+COUNTIF('Encuesta 6'!$D$63:$G$64,'Percepción de cumplimento Total'!$B67)+COUNTIF('Encuesta 7'!$D$63:$G$64,'Percepción de cumplimento Total'!$B67)</f>
        <v>0</v>
      </c>
      <c r="D67" s="25">
        <f>+COUNTIF('Encuesta 1'!$D$75:$G$76,'Percepción de cumplimento Total'!$B67)+COUNTIF('Encuesta 2'!$D$66:$G$67,'Percepción de cumplimento Total'!$B67)+COUNTIF('Encuesta 3'!$D$66:$G$67,'Percepción de cumplimento Total'!$B67)+COUNTIF('Encuesta 4'!$D$66:$G$67,'Percepción de cumplimento Total'!$B67)+COUNTIF('Encuesta 5'!$D$66:$G$67,'Percepción de cumplimento Total'!$B67)+COUNTIF('Encuesta 6'!$D$66:$G$67,'Percepción de cumplimento Total'!$B67)+COUNTIF('Encuesta 7'!$D$66:$G$67,'Percepción de cumplimento Total'!$B67)</f>
        <v>0</v>
      </c>
    </row>
    <row r="68" spans="2:4" x14ac:dyDescent="0.25">
      <c r="B68" s="25" t="str">
        <f>+'Encuesta 1'!I69</f>
        <v>c) La Organización cuenta con unidad de auditoría interna con responsabilidades definidas en Normativa Interna. Esta unidad goza de autonomía y es designada por Órgano de Dirección / Consejos.</v>
      </c>
      <c r="C68" s="25">
        <f>+COUNTIF('Encuesta 1'!$D$72:$G$73,'Percepción de cumplimento Total'!$B68)+COUNTIF('Encuesta 2'!$D$63:$G$64,'Percepción de cumplimento Total'!$B68)+COUNTIF('Encuesta 3'!$D$63:$G$64,'Percepción de cumplimento Total'!$B68)+COUNTIF('Encuesta 4'!$D$63:$G$64,'Percepción de cumplimento Total'!$B68)+COUNTIF('Encuesta 5'!$D$63:$G$64,'Percepción de cumplimento Total'!$B68)+COUNTIF('Encuesta 6'!$D$63:$G$64,'Percepción de cumplimento Total'!$B68)+COUNTIF('Encuesta 7'!$D$63:$G$64,'Percepción de cumplimento Total'!$B68)</f>
        <v>0</v>
      </c>
      <c r="D68" s="25">
        <f>+COUNTIF('Encuesta 1'!$D$75:$G$76,'Percepción de cumplimento Total'!$B68)+COUNTIF('Encuesta 2'!$D$66:$G$67,'Percepción de cumplimento Total'!$B68)+COUNTIF('Encuesta 3'!$D$66:$G$67,'Percepción de cumplimento Total'!$B68)+COUNTIF('Encuesta 4'!$D$66:$G$67,'Percepción de cumplimento Total'!$B68)+COUNTIF('Encuesta 5'!$D$66:$G$67,'Percepción de cumplimento Total'!$B68)+COUNTIF('Encuesta 6'!$D$66:$G$67,'Percepción de cumplimento Total'!$B68)+COUNTIF('Encuesta 7'!$D$66:$G$67,'Percepción de cumplimento Total'!$B68)</f>
        <v>0</v>
      </c>
    </row>
    <row r="69" spans="2:4" x14ac:dyDescent="0.25">
      <c r="B69" s="25" t="str">
        <f>+'Encuesta 1'!I70</f>
        <v>d) Con respecto a la auditoría externa</v>
      </c>
      <c r="C69" s="25">
        <f>+COUNTIF('Encuesta 1'!$D$72:$G$73,'Percepción de cumplimento Total'!$B69)+COUNTIF('Encuesta 2'!$D$63:$G$64,'Percepción de cumplimento Total'!$B69)+COUNTIF('Encuesta 3'!$D$63:$G$64,'Percepción de cumplimento Total'!$B69)+COUNTIF('Encuesta 4'!$D$63:$G$64,'Percepción de cumplimento Total'!$B69)+COUNTIF('Encuesta 5'!$D$63:$G$64,'Percepción de cumplimento Total'!$B69)+COUNTIF('Encuesta 6'!$D$63:$G$64,'Percepción de cumplimento Total'!$B69)+COUNTIF('Encuesta 7'!$D$63:$G$64,'Percepción de cumplimento Total'!$B69)</f>
        <v>0</v>
      </c>
      <c r="D69" s="25">
        <f>+COUNTIF('Encuesta 1'!$D$75:$G$76,'Percepción de cumplimento Total'!$B69)+COUNTIF('Encuesta 2'!$D$66:$G$67,'Percepción de cumplimento Total'!$B69)+COUNTIF('Encuesta 3'!$D$66:$G$67,'Percepción de cumplimento Total'!$B69)+COUNTIF('Encuesta 4'!$D$66:$G$67,'Percepción de cumplimento Total'!$B69)+COUNTIF('Encuesta 5'!$D$66:$G$67,'Percepción de cumplimento Total'!$B69)+COUNTIF('Encuesta 6'!$D$66:$G$67,'Percepción de cumplimento Total'!$B69)+COUNTIF('Encuesta 7'!$D$66:$G$67,'Percepción de cumplimento Total'!$B69)</f>
        <v>0</v>
      </c>
    </row>
    <row r="70" spans="2:4" x14ac:dyDescent="0.25">
      <c r="B70" s="25" t="str">
        <f>+'Encuesta 1'!I71</f>
        <v>e) Organización ha aprobado política de gestión de riesgos; la que incluye los procesos y procedimientos para identificar, evaluar y gestionar los riesgos.</v>
      </c>
      <c r="C70" s="25">
        <f>+COUNTIF('Encuesta 1'!$D$72:$G$73,'Percepción de cumplimento Total'!$B70)+COUNTIF('Encuesta 2'!$D$63:$G$64,'Percepción de cumplimento Total'!$B70)+COUNTIF('Encuesta 3'!$D$63:$G$64,'Percepción de cumplimento Total'!$B70)+COUNTIF('Encuesta 4'!$D$63:$G$64,'Percepción de cumplimento Total'!$B70)+COUNTIF('Encuesta 5'!$D$63:$G$64,'Percepción de cumplimento Total'!$B70)+COUNTIF('Encuesta 6'!$D$63:$G$64,'Percepción de cumplimento Total'!$B70)+COUNTIF('Encuesta 7'!$D$63:$G$64,'Percepción de cumplimento Total'!$B70)</f>
        <v>0</v>
      </c>
      <c r="D70" s="25">
        <f>+COUNTIF('Encuesta 1'!$D$75:$G$76,'Percepción de cumplimento Total'!$B70)+COUNTIF('Encuesta 2'!$D$66:$G$67,'Percepción de cumplimento Total'!$B70)+COUNTIF('Encuesta 3'!$D$66:$G$67,'Percepción de cumplimento Total'!$B70)+COUNTIF('Encuesta 4'!$D$66:$G$67,'Percepción de cumplimento Total'!$B70)+COUNTIF('Encuesta 5'!$D$66:$G$67,'Percepción de cumplimento Total'!$B70)+COUNTIF('Encuesta 6'!$D$66:$G$67,'Percepción de cumplimento Total'!$B70)+COUNTIF('Encuesta 7'!$D$66:$G$67,'Percepción de cumplimento Total'!$B70)</f>
        <v>0</v>
      </c>
    </row>
    <row r="71" spans="2:4" x14ac:dyDescent="0.25">
      <c r="B71" s="25" t="str">
        <f>+'Encuesta 1'!I72</f>
        <v>f) Organización cuenta con comité de riesgos integrado por Órgano de Dirección / Consejos, con funciones definidas en Normativa Interna.</v>
      </c>
      <c r="C71" s="25">
        <f>+COUNTIF('Encuesta 1'!$D$72:$G$73,'Percepción de cumplimento Total'!$B71)+COUNTIF('Encuesta 2'!$D$63:$G$64,'Percepción de cumplimento Total'!$B71)+COUNTIF('Encuesta 3'!$D$63:$G$64,'Percepción de cumplimento Total'!$B71)+COUNTIF('Encuesta 4'!$D$63:$G$64,'Percepción de cumplimento Total'!$B71)+COUNTIF('Encuesta 5'!$D$63:$G$64,'Percepción de cumplimento Total'!$B71)+COUNTIF('Encuesta 6'!$D$63:$G$64,'Percepción de cumplimento Total'!$B71)+COUNTIF('Encuesta 7'!$D$63:$G$64,'Percepción de cumplimento Total'!$B71)</f>
        <v>0</v>
      </c>
      <c r="D71" s="25">
        <f>+COUNTIF('Encuesta 1'!$D$75:$G$76,'Percepción de cumplimento Total'!$B71)+COUNTIF('Encuesta 2'!$D$66:$G$67,'Percepción de cumplimento Total'!$B71)+COUNTIF('Encuesta 3'!$D$66:$G$67,'Percepción de cumplimento Total'!$B71)+COUNTIF('Encuesta 4'!$D$66:$G$67,'Percepción de cumplimento Total'!$B71)+COUNTIF('Encuesta 5'!$D$66:$G$67,'Percepción de cumplimento Total'!$B71)+COUNTIF('Encuesta 6'!$D$66:$G$67,'Percepción de cumplimento Total'!$B71)+COUNTIF('Encuesta 7'!$D$66:$G$67,'Percepción de cumplimento Total'!$B71)</f>
        <v>0</v>
      </c>
    </row>
    <row r="72" spans="2:4" x14ac:dyDescent="0.25">
      <c r="B72" s="25" t="str">
        <f>+'Encuesta 1'!I73</f>
        <v>g) Organización cuenta con mapa de sus obligaciones normativas y de los respectivos responsables de cumplimiento; asimismo ha establecido instancia responsable de su seguimiento.</v>
      </c>
      <c r="C72" s="25">
        <f>+COUNTIF('Encuesta 1'!$D$72:$G$73,'Percepción de cumplimento Total'!$B72)+COUNTIF('Encuesta 2'!$D$63:$G$64,'Percepción de cumplimento Total'!$B72)+COUNTIF('Encuesta 3'!$D$63:$G$64,'Percepción de cumplimento Total'!$B72)+COUNTIF('Encuesta 4'!$D$63:$G$64,'Percepción de cumplimento Total'!$B72)+COUNTIF('Encuesta 5'!$D$63:$G$64,'Percepción de cumplimento Total'!$B72)+COUNTIF('Encuesta 6'!$D$63:$G$64,'Percepción de cumplimento Total'!$B72)+COUNTIF('Encuesta 7'!$D$63:$G$64,'Percepción de cumplimento Total'!$B72)</f>
        <v>0</v>
      </c>
      <c r="D72" s="25">
        <f>+COUNTIF('Encuesta 1'!$D$75:$G$76,'Percepción de cumplimento Total'!$B72)+COUNTIF('Encuesta 2'!$D$66:$G$67,'Percepción de cumplimento Total'!$B72)+COUNTIF('Encuesta 3'!$D$66:$G$67,'Percepción de cumplimento Total'!$B72)+COUNTIF('Encuesta 4'!$D$66:$G$67,'Percepción de cumplimento Total'!$B72)+COUNTIF('Encuesta 5'!$D$66:$G$67,'Percepción de cumplimento Total'!$B72)+COUNTIF('Encuesta 6'!$D$66:$G$67,'Percepción de cumplimento Total'!$B72)+COUNTIF('Encuesta 7'!$D$66:$G$67,'Percepción de cumplimento Total'!$B72)</f>
        <v>0</v>
      </c>
    </row>
    <row r="73" spans="2:4" x14ac:dyDescent="0.25">
      <c r="B73" s="25" t="str">
        <f>+'Encuesta 1'!I74</f>
        <v>h) Cuando se cuente con instancia de fiscalización</v>
      </c>
      <c r="C73" s="25">
        <f>+COUNTIF('Encuesta 1'!$D$72:$G$73,'Percepción de cumplimento Total'!$B73)+COUNTIF('Encuesta 2'!$D$63:$G$64,'Percepción de cumplimento Total'!$B73)+COUNTIF('Encuesta 3'!$D$63:$G$64,'Percepción de cumplimento Total'!$B73)+COUNTIF('Encuesta 4'!$D$63:$G$64,'Percepción de cumplimento Total'!$B73)+COUNTIF('Encuesta 5'!$D$63:$G$64,'Percepción de cumplimento Total'!$B73)+COUNTIF('Encuesta 6'!$D$63:$G$64,'Percepción de cumplimento Total'!$B73)+COUNTIF('Encuesta 7'!$D$63:$G$64,'Percepción de cumplimento Total'!$B73)</f>
        <v>0</v>
      </c>
      <c r="D73" s="25">
        <f>+COUNTIF('Encuesta 1'!$D$75:$G$76,'Percepción de cumplimento Total'!$B73)+COUNTIF('Encuesta 2'!$D$66:$G$67,'Percepción de cumplimento Total'!$B73)+COUNTIF('Encuesta 3'!$D$66:$G$67,'Percepción de cumplimento Total'!$B73)+COUNTIF('Encuesta 4'!$D$66:$G$67,'Percepción de cumplimento Total'!$B73)+COUNTIF('Encuesta 5'!$D$66:$G$67,'Percepción de cumplimento Total'!$B73)+COUNTIF('Encuesta 6'!$D$66:$G$67,'Percepción de cumplimento Total'!$B73)+COUNTIF('Encuesta 7'!$D$66:$G$67,'Percepción de cumplimento Total'!$B73)</f>
        <v>0</v>
      </c>
    </row>
    <row r="81" spans="2:4" x14ac:dyDescent="0.25">
      <c r="B81" s="25" t="str">
        <f>+'Encuesta 1'!I83</f>
        <v>a) Organización cuenta con Código de Ética aprobado por Órgano de Dirección / Consejos; que abarca temas como manejo de conflictos de interés, prevención de lavado de activos, manejo de información, entre otros.</v>
      </c>
      <c r="C81" s="25">
        <f>+COUNTIF('Encuesta 1'!$D$86:$G$87,'Percepción de cumplimento Total'!$B81)+COUNTIF('Encuesta 2'!$D$77:$G$78,'Percepción de cumplimento Total'!$B81)+COUNTIF('Encuesta 3'!$D$77:$G$78,'Percepción de cumplimento Total'!$B81)+COUNTIF('Encuesta 4'!$D$77:$G$78,'Percepción de cumplimento Total'!$B81)+COUNTIF('Encuesta 5'!$D$77:$G$78,'Percepción de cumplimento Total'!$B81)+COUNTIF('Encuesta 6'!$D$77:$G$78,'Percepción de cumplimento Total'!$B81)+COUNTIF('Encuesta 7'!$D$77:$G$78,'Percepción de cumplimento Total'!$B81)</f>
        <v>0</v>
      </c>
      <c r="D81" s="25">
        <f>+COUNTIF('Encuesta 1'!$D$89:$G$90,'Percepción de cumplimento Total'!$B81)+COUNTIF('Encuesta 2'!$D$80:$G$81,'Percepción de cumplimento Total'!$B81)+COUNTIF('Encuesta 3'!$D$80:$G$81,'Percepción de cumplimento Total'!$B81)+COUNTIF('Encuesta 4'!$D$80:$G$81,'Percepción de cumplimento Total'!$B81)+COUNTIF('Encuesta 5'!$D$80:$G$81,'Percepción de cumplimento Total'!$B81)+COUNTIF('Encuesta 6'!$D$80:$G$81,'Percepción de cumplimento Total'!$B81)+COUNTIF('Encuesta 7'!$D$80:$G$81,'Percepción de cumplimento Total'!$B81)</f>
        <v>0</v>
      </c>
    </row>
    <row r="82" spans="2:4" x14ac:dyDescent="0.25">
      <c r="B82" s="25" t="str">
        <f>+'Encuesta 1'!I84</f>
        <v>b) Organización ha aprobado políticas para prevenir, detectar, manejar y revelar conflictos de interés al interior de ella.</v>
      </c>
      <c r="C82" s="25">
        <f>+COUNTIF('Encuesta 1'!$D$86:$G$87,'Percepción de cumplimento Total'!$B82)+COUNTIF('Encuesta 2'!$D$77:$G$78,'Percepción de cumplimento Total'!$B82)+COUNTIF('Encuesta 3'!$D$77:$G$78,'Percepción de cumplimento Total'!$B82)+COUNTIF('Encuesta 4'!$D$77:$G$78,'Percepción de cumplimento Total'!$B82)+COUNTIF('Encuesta 5'!$D$77:$G$78,'Percepción de cumplimento Total'!$B82)+COUNTIF('Encuesta 6'!$D$77:$G$78,'Percepción de cumplimento Total'!$B82)+COUNTIF('Encuesta 7'!$D$77:$G$78,'Percepción de cumplimento Total'!$B82)</f>
        <v>0</v>
      </c>
      <c r="D82" s="25">
        <f>+COUNTIF('Encuesta 1'!$D$89:$G$90,'Percepción de cumplimento Total'!$B82)+COUNTIF('Encuesta 2'!$D$80:$G$81,'Percepción de cumplimento Total'!$B82)+COUNTIF('Encuesta 3'!$D$80:$G$81,'Percepción de cumplimento Total'!$B82)+COUNTIF('Encuesta 4'!$D$80:$G$81,'Percepción de cumplimento Total'!$B82)+COUNTIF('Encuesta 5'!$D$80:$G$81,'Percepción de cumplimento Total'!$B82)+COUNTIF('Encuesta 6'!$D$80:$G$81,'Percepción de cumplimento Total'!$B82)+COUNTIF('Encuesta 7'!$D$80:$G$81,'Percepción de cumplimento Total'!$B82)</f>
        <v>0</v>
      </c>
    </row>
    <row r="83" spans="2:4" x14ac:dyDescent="0.25">
      <c r="B83" s="25" t="str">
        <f>+'Encuesta 1'!I85</f>
        <v>c) Organización cuenta con políticas para valoración, aprobación y revelación de operaciones entre partes vinculadas.</v>
      </c>
      <c r="C83" s="25">
        <f>+COUNTIF('Encuesta 1'!$D$86:$G$87,'Percepción de cumplimento Total'!$B83)+COUNTIF('Encuesta 2'!$D$77:$G$78,'Percepción de cumplimento Total'!$B83)+COUNTIF('Encuesta 3'!$D$77:$G$78,'Percepción de cumplimento Total'!$B83)+COUNTIF('Encuesta 4'!$D$77:$G$78,'Percepción de cumplimento Total'!$B83)+COUNTIF('Encuesta 5'!$D$77:$G$78,'Percepción de cumplimento Total'!$B83)+COUNTIF('Encuesta 6'!$D$77:$G$78,'Percepción de cumplimento Total'!$B83)+COUNTIF('Encuesta 7'!$D$77:$G$78,'Percepción de cumplimento Total'!$B83)</f>
        <v>0</v>
      </c>
      <c r="D83" s="25">
        <f>+COUNTIF('Encuesta 1'!$D$89:$G$90,'Percepción de cumplimento Total'!$B83)+COUNTIF('Encuesta 2'!$D$80:$G$81,'Percepción de cumplimento Total'!$B83)+COUNTIF('Encuesta 3'!$D$80:$G$81,'Percepción de cumplimento Total'!$B83)+COUNTIF('Encuesta 4'!$D$80:$G$81,'Percepción de cumplimento Total'!$B83)+COUNTIF('Encuesta 5'!$D$80:$G$81,'Percepción de cumplimento Total'!$B83)+COUNTIF('Encuesta 6'!$D$80:$G$81,'Percepción de cumplimento Total'!$B83)+COUNTIF('Encuesta 7'!$D$80:$G$81,'Percepción de cumplimento Total'!$B83)</f>
        <v>0</v>
      </c>
    </row>
    <row r="84" spans="2:4" x14ac:dyDescent="0.25">
      <c r="B84" s="25" t="str">
        <f>+'Encuesta 1'!I86</f>
        <v>d) Organización cuenta con mecanismos para recibir denuncias; cuya administración está a cargo de instancia designada por Órgano de Dirección / Consejos.</v>
      </c>
      <c r="C84" s="25">
        <f>+COUNTIF('Encuesta 1'!$D$86:$G$87,'Percepción de cumplimento Total'!$B84)+COUNTIF('Encuesta 2'!$D$77:$G$78,'Percepción de cumplimento Total'!$B84)+COUNTIF('Encuesta 3'!$D$77:$G$78,'Percepción de cumplimento Total'!$B84)+COUNTIF('Encuesta 4'!$D$77:$G$78,'Percepción de cumplimento Total'!$B84)+COUNTIF('Encuesta 5'!$D$77:$G$78,'Percepción de cumplimento Total'!$B84)+COUNTIF('Encuesta 6'!$D$77:$G$78,'Percepción de cumplimento Total'!$B84)+COUNTIF('Encuesta 7'!$D$77:$G$78,'Percepción de cumplimento Total'!$B84)</f>
        <v>0</v>
      </c>
      <c r="D84" s="25">
        <f>+COUNTIF('Encuesta 1'!$D$89:$G$90,'Percepción de cumplimento Total'!$B84)+COUNTIF('Encuesta 2'!$D$80:$G$81,'Percepción de cumplimento Total'!$B84)+COUNTIF('Encuesta 3'!$D$80:$G$81,'Percepción de cumplimento Total'!$B84)+COUNTIF('Encuesta 4'!$D$80:$G$81,'Percepción de cumplimento Total'!$B84)+COUNTIF('Encuesta 5'!$D$80:$G$81,'Percepción de cumplimento Total'!$B84)+COUNTIF('Encuesta 6'!$D$80:$G$81,'Percepción de cumplimento Total'!$B84)+COUNTIF('Encuesta 7'!$D$80:$G$81,'Percepción de cumplimento Total'!$B84)</f>
        <v>0</v>
      </c>
    </row>
    <row r="92" spans="2:4" x14ac:dyDescent="0.25">
      <c r="B92" s="25" t="str">
        <f>+'Encuesta 1'!I95</f>
        <v>a) Organización cuenta con Política de Información en la que se establece formalmente las reglas para clasificación, manejo y difusión de la información que se genera o recibe.</v>
      </c>
      <c r="C92" s="25">
        <f>+COUNTIF('Encuesta 1'!$D$100:$G$101,'Percepción de cumplimento Total'!$B92)+COUNTIF('Encuesta 2'!$D$91:$G$92,'Percepción de cumplimento Total'!$B92)+COUNTIF('Encuesta 3'!$D$91:$G$92,'Percepción de cumplimento Total'!$B92)+COUNTIF('Encuesta 4'!$D$91:$G$92,'Percepción de cumplimento Total'!$B92)+COUNTIF('Encuesta 5'!$D$91:$G$92,'Percepción de cumplimento Total'!$B92)+COUNTIF('Encuesta 6'!$D$91:$G$92,'Percepción de cumplimento Total'!$B92)+COUNTIF('Encuesta 7'!$D$91:$G$92,'Percepción de cumplimento Total'!$B92)</f>
        <v>0</v>
      </c>
      <c r="D92" s="25">
        <f>+COUNTIF('Encuesta 1'!$D$103:$G$104,'Percepción de cumplimento Total'!$B92)+COUNTIF('Encuesta 2'!$D$94:$G$95,'Percepción de cumplimento Total'!$B92)+COUNTIF('Encuesta 3'!$D$94:$G$95,'Percepción de cumplimento Total'!$B92)+COUNTIF('Encuesta 4'!$D$94:$G$95,'Percepción de cumplimento Total'!$B92)+COUNTIF('Encuesta 5'!$D$94:$G$95,'Percepción de cumplimento Total'!$B92)+COUNTIF('Encuesta 6'!$D$94:$G$95,'Percepción de cumplimento Total'!$B92)+COUNTIF('Encuesta 7'!$D$94:$G$95,'Percepción de cumplimento Total'!$B92)</f>
        <v>0</v>
      </c>
    </row>
    <row r="93" spans="2:4" x14ac:dyDescent="0.25">
      <c r="B93" s="25" t="str">
        <f>+'Encuesta 1'!I96</f>
        <v>b) Organización difunde información al público.</v>
      </c>
      <c r="C93" s="25">
        <f>+COUNTIF('Encuesta 1'!$D$100:$G$101,'Percepción de cumplimento Total'!$B93)+COUNTIF('Encuesta 2'!$D$91:$G$92,'Percepción de cumplimento Total'!$B93)+COUNTIF('Encuesta 3'!$D$91:$G$92,'Percepción de cumplimento Total'!$B93)+COUNTIF('Encuesta 4'!$D$91:$G$92,'Percepción de cumplimento Total'!$B93)+COUNTIF('Encuesta 5'!$D$91:$G$92,'Percepción de cumplimento Total'!$B93)+COUNTIF('Encuesta 6'!$D$91:$G$92,'Percepción de cumplimento Total'!$B93)+COUNTIF('Encuesta 7'!$D$91:$G$92,'Percepción de cumplimento Total'!$B93)</f>
        <v>0</v>
      </c>
      <c r="D93" s="25">
        <f>+COUNTIF('Encuesta 1'!$D$103:$G$104,'Percepción de cumplimento Total'!$B93)+COUNTIF('Encuesta 2'!$D$94:$G$95,'Percepción de cumplimento Total'!$B93)+COUNTIF('Encuesta 3'!$D$94:$G$95,'Percepción de cumplimento Total'!$B93)+COUNTIF('Encuesta 4'!$D$94:$G$95,'Percepción de cumplimento Total'!$B93)+COUNTIF('Encuesta 5'!$D$94:$G$95,'Percepción de cumplimento Total'!$B93)+COUNTIF('Encuesta 6'!$D$94:$G$95,'Percepción de cumplimento Total'!$B93)+COUNTIF('Encuesta 7'!$D$94:$G$95,'Percepción de cumplimento Total'!$B93)</f>
        <v>0</v>
      </c>
    </row>
    <row r="94" spans="2:4" x14ac:dyDescent="0.25">
      <c r="B94" s="25" t="str">
        <f>+'Encuesta 1'!I97</f>
        <v>c) Organización mantiene política respecto a que las condiciones en que se contratan productos y servicios sean explicadas a clientes con máxima claridad.</v>
      </c>
      <c r="C94" s="25">
        <f>+COUNTIF('Encuesta 1'!$D$100:$G$101,'Percepción de cumplimento Total'!$B94)+COUNTIF('Encuesta 2'!$D$91:$G$92,'Percepción de cumplimento Total'!$B94)+COUNTIF('Encuesta 3'!$D$91:$G$92,'Percepción de cumplimento Total'!$B94)+COUNTIF('Encuesta 4'!$D$91:$G$92,'Percepción de cumplimento Total'!$B94)+COUNTIF('Encuesta 5'!$D$91:$G$92,'Percepción de cumplimento Total'!$B94)+COUNTIF('Encuesta 6'!$D$91:$G$92,'Percepción de cumplimento Total'!$B94)+COUNTIF('Encuesta 7'!$D$91:$G$92,'Percepción de cumplimento Total'!$B94)</f>
        <v>0</v>
      </c>
      <c r="D94" s="25">
        <f>+COUNTIF('Encuesta 1'!$D$103:$G$104,'Percepción de cumplimento Total'!$B94)+COUNTIF('Encuesta 2'!$D$94:$G$95,'Percepción de cumplimento Total'!$B94)+COUNTIF('Encuesta 3'!$D$94:$G$95,'Percepción de cumplimento Total'!$B94)+COUNTIF('Encuesta 4'!$D$94:$G$95,'Percepción de cumplimento Total'!$B94)+COUNTIF('Encuesta 5'!$D$94:$G$95,'Percepción de cumplimento Total'!$B94)+COUNTIF('Encuesta 6'!$D$94:$G$95,'Percepción de cumplimento Total'!$B94)+COUNTIF('Encuesta 7'!$D$94:$G$95,'Percepción de cumplimento Total'!$B94)</f>
        <v>0</v>
      </c>
    </row>
    <row r="95" spans="2:4" x14ac:dyDescent="0.25">
      <c r="B95" s="25" t="str">
        <f>+'Encuesta 1'!I98</f>
        <v>d) Organización elabora informe anual de cumplimiento de Buenas Prácticas de Gobernanza.</v>
      </c>
      <c r="C95" s="25">
        <f>+COUNTIF('Encuesta 1'!$D$100:$G$101,'Percepción de cumplimento Total'!$B95)+COUNTIF('Encuesta 2'!$D$91:$G$92,'Percepción de cumplimento Total'!$B95)+COUNTIF('Encuesta 3'!$D$91:$G$92,'Percepción de cumplimento Total'!$B95)+COUNTIF('Encuesta 4'!$D$91:$G$92,'Percepción de cumplimento Total'!$B95)+COUNTIF('Encuesta 5'!$D$91:$G$92,'Percepción de cumplimento Total'!$B95)+COUNTIF('Encuesta 6'!$D$91:$G$92,'Percepción de cumplimento Total'!$B95)+COUNTIF('Encuesta 7'!$D$91:$G$92,'Percepción de cumplimento Total'!$B95)</f>
        <v>0</v>
      </c>
      <c r="D95" s="25">
        <f>+COUNTIF('Encuesta 1'!$D$103:$G$104,'Percepción de cumplimento Total'!$B95)+COUNTIF('Encuesta 2'!$D$94:$G$95,'Percepción de cumplimento Total'!$B95)+COUNTIF('Encuesta 3'!$D$94:$G$95,'Percepción de cumplimento Total'!$B95)+COUNTIF('Encuesta 4'!$D$94:$G$95,'Percepción de cumplimento Total'!$B95)+COUNTIF('Encuesta 5'!$D$94:$G$95,'Percepción de cumplimento Total'!$B95)+COUNTIF('Encuesta 6'!$D$94:$G$95,'Percepción de cumplimento Total'!$B95)+COUNTIF('Encuesta 7'!$D$94:$G$95,'Percepción de cumplimento Total'!$B95)</f>
        <v>0</v>
      </c>
    </row>
  </sheetData>
  <sheetProtection selectLockedCells="1" selectUnlockedCells="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vt:i4>
      </vt:variant>
    </vt:vector>
  </HeadingPairs>
  <TitlesOfParts>
    <vt:vector size="11" baseType="lpstr">
      <vt:lpstr>Carátula</vt:lpstr>
      <vt:lpstr>Encuesta 1</vt:lpstr>
      <vt:lpstr>Encuesta 2</vt:lpstr>
      <vt:lpstr>Encuesta 3</vt:lpstr>
      <vt:lpstr>Encuesta 4</vt:lpstr>
      <vt:lpstr>Encuesta 5</vt:lpstr>
      <vt:lpstr>Encuesta 6</vt:lpstr>
      <vt:lpstr>Encuesta 7</vt:lpstr>
      <vt:lpstr>Percepción de cumplimento</vt:lpstr>
      <vt:lpstr>Percepción de cumplimento Total</vt:lpstr>
      <vt:lpstr>'Encuesta 1'!Área_de_impresión</vt:lpstr>
    </vt:vector>
  </TitlesOfParts>
  <Company>http://www.centor.mx.gd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MC&amp;F-ICC</dc:creator>
  <cp:lastModifiedBy>Juan Carlos Sanchez Valda</cp:lastModifiedBy>
  <cp:lastPrinted>2023-04-09T15:00:26Z</cp:lastPrinted>
  <dcterms:created xsi:type="dcterms:W3CDTF">2015-11-25T21:01:08Z</dcterms:created>
  <dcterms:modified xsi:type="dcterms:W3CDTF">2023-04-09T15:01:28Z</dcterms:modified>
</cp:coreProperties>
</file>